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0" yWindow="-15" windowWidth="7665" windowHeight="8430"/>
  </bookViews>
  <sheets>
    <sheet name="ESPECTADORES" sheetId="1" r:id="rId1"/>
  </sheets>
  <externalReferences>
    <externalReference r:id="rId2"/>
  </externalReferences>
  <definedNames>
    <definedName name="M">[1]!MONEDA[MONEDA]</definedName>
    <definedName name="T">[1]!TIPO[TIPO]</definedName>
  </definedNames>
  <calcPr calcId="145621"/>
</workbook>
</file>

<file path=xl/calcChain.xml><?xml version="1.0" encoding="utf-8"?>
<calcChain xmlns="http://schemas.openxmlformats.org/spreadsheetml/2006/main">
  <c r="J159" i="1" l="1"/>
  <c r="I158" i="1"/>
  <c r="H158" i="1"/>
  <c r="G158" i="1"/>
  <c r="F158" i="1"/>
  <c r="E158" i="1"/>
  <c r="D158" i="1"/>
  <c r="C158" i="1"/>
  <c r="J147" i="1"/>
  <c r="I147" i="1"/>
  <c r="H147" i="1"/>
  <c r="G147" i="1"/>
  <c r="F147" i="1"/>
  <c r="E147" i="1"/>
  <c r="D147" i="1"/>
  <c r="C147" i="1"/>
  <c r="J136" i="1"/>
  <c r="I136" i="1"/>
  <c r="H136" i="1"/>
  <c r="G136" i="1"/>
  <c r="F136" i="1"/>
  <c r="E136" i="1"/>
  <c r="D136" i="1"/>
  <c r="C136" i="1"/>
  <c r="J125" i="1"/>
  <c r="I125" i="1"/>
  <c r="H125" i="1"/>
  <c r="G125" i="1"/>
  <c r="F125" i="1"/>
  <c r="E125" i="1"/>
  <c r="D125" i="1"/>
  <c r="C125" i="1"/>
  <c r="E113" i="1"/>
  <c r="J102" i="1"/>
  <c r="I102" i="1"/>
  <c r="H102" i="1"/>
  <c r="G102" i="1"/>
  <c r="F102" i="1"/>
  <c r="E102" i="1"/>
  <c r="D102" i="1"/>
  <c r="C102" i="1"/>
  <c r="J91" i="1"/>
  <c r="I91" i="1"/>
  <c r="H91" i="1"/>
  <c r="G91" i="1"/>
  <c r="F91" i="1"/>
  <c r="E91" i="1"/>
  <c r="J80" i="1"/>
  <c r="I80" i="1"/>
  <c r="H80" i="1"/>
  <c r="G80" i="1"/>
  <c r="F80" i="1"/>
  <c r="J69" i="1"/>
  <c r="E69" i="1"/>
  <c r="J59" i="1"/>
  <c r="I59" i="1"/>
  <c r="H59" i="1"/>
  <c r="G59" i="1"/>
  <c r="F59" i="1"/>
  <c r="E59" i="1"/>
  <c r="D59" i="1"/>
  <c r="C59" i="1"/>
  <c r="J49" i="1"/>
  <c r="I49" i="1"/>
  <c r="H49" i="1"/>
  <c r="G49" i="1"/>
  <c r="F49" i="1"/>
  <c r="E49" i="1"/>
  <c r="J39" i="1"/>
  <c r="I39" i="1"/>
  <c r="H39" i="1"/>
  <c r="G39" i="1"/>
  <c r="F39" i="1"/>
  <c r="C39" i="1"/>
  <c r="J29" i="1"/>
  <c r="I29" i="1"/>
  <c r="H29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<sst xmlns="http://schemas.openxmlformats.org/spreadsheetml/2006/main" count="298" uniqueCount="30">
  <si>
    <t>ESPECTADORES| 2007-2014</t>
  </si>
  <si>
    <t>ARGENTINA</t>
  </si>
  <si>
    <t>ESPAÑA</t>
  </si>
  <si>
    <t>-</t>
  </si>
  <si>
    <t>BRASIL</t>
  </si>
  <si>
    <t>MÉXICO</t>
  </si>
  <si>
    <t>CHILE</t>
  </si>
  <si>
    <t>VENEZUELA</t>
  </si>
  <si>
    <t>PORTUGAL</t>
  </si>
  <si>
    <t>COLOMBIA</t>
  </si>
  <si>
    <t>R. DOMINICANA</t>
  </si>
  <si>
    <t>ECUADOR</t>
  </si>
  <si>
    <t>PERÚ</t>
  </si>
  <si>
    <t>URUGUAY</t>
  </si>
  <si>
    <t>COSTA RICA</t>
  </si>
  <si>
    <t>ESPECTADORES POR ORIGEM| 2007-2014</t>
  </si>
  <si>
    <t>NACIONAL (maioritárias e minoritárias)</t>
  </si>
  <si>
    <t>PAÍSES CACI (1)</t>
  </si>
  <si>
    <t>EUROPA  (2)</t>
  </si>
  <si>
    <t>EUA</t>
  </si>
  <si>
    <t>OTROS PAÍSES</t>
  </si>
  <si>
    <t>TOTAL</t>
  </si>
  <si>
    <t>COLÔMBIA</t>
  </si>
  <si>
    <t>EQUADOR</t>
  </si>
  <si>
    <t>ESPANHA</t>
  </si>
  <si>
    <t>PERU</t>
  </si>
  <si>
    <t>REPÚBLICA DOMINICANA</t>
  </si>
  <si>
    <t>URUGUAI</t>
  </si>
  <si>
    <r>
      <t>(</t>
    </r>
    <r>
      <rPr>
        <b/>
        <sz val="8"/>
        <color indexed="30"/>
        <rFont val="Calibri"/>
        <family val="2"/>
      </rPr>
      <t>1</t>
    </r>
    <r>
      <rPr>
        <b/>
        <sz val="8"/>
        <color indexed="8"/>
        <rFont val="Calibri"/>
        <family val="2"/>
      </rPr>
      <t>)</t>
    </r>
    <r>
      <rPr>
        <sz val="8"/>
        <color indexed="8"/>
        <rFont val="Calibri"/>
        <family val="2"/>
      </rPr>
      <t xml:space="preserve"> Produções e coproduções, excluíndo as nacionais, que envolvam pelo menos um dos seguintes países: Argentina, Bolívia, Brasil, Colômbia, Costa Rica, Cuba, Chile, Equador, El Salvador, Espanha, Guatemala, Honduras, México, Nicarágua, Panamá, Paraguai, Peru, Portugal, Porto Rico, República Dominicana, Uruguai e Venezuela.</t>
    </r>
  </si>
  <si>
    <r>
      <rPr>
        <sz val="8"/>
        <rFont val="Calibri"/>
        <family val="2"/>
      </rPr>
      <t>(</t>
    </r>
    <r>
      <rPr>
        <b/>
        <sz val="8"/>
        <color indexed="30"/>
        <rFont val="Calibri"/>
        <family val="2"/>
      </rPr>
      <t>2</t>
    </r>
    <r>
      <rPr>
        <sz val="8"/>
        <rFont val="Calibri"/>
        <family val="2"/>
      </rPr>
      <t>)</t>
    </r>
    <r>
      <rPr>
        <sz val="8"/>
        <color indexed="30"/>
        <rFont val="Calibri"/>
        <family val="2"/>
      </rPr>
      <t xml:space="preserve"> </t>
    </r>
    <r>
      <rPr>
        <sz val="8"/>
        <color indexed="8"/>
        <rFont val="Calibri"/>
        <family val="2"/>
      </rPr>
      <t>Excluíndo Portugal e Espanha.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</si>
</sst>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30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30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6" fillId="0" borderId="0" applyFont="0" applyFill="0" applyBorder="0" applyAlignment="0" applyProtection="0"/>
    <xf numFmtId="0" fontId="1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</cellXfs>
  <cellStyles count="4">
    <cellStyle name="Euro" xfId="1"/>
    <cellStyle name="Excel Built-in Normal" xfId="2"/>
    <cellStyle name="Hiperligaçã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STION&#193;RIO%202014%20-%20URUGUAY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.1"/>
      <sheetName val="2.2"/>
      <sheetName val="3.1"/>
      <sheetName val="3.2"/>
      <sheetName val="4"/>
      <sheetName val="4.6"/>
      <sheetName val="5"/>
      <sheetName val="6.1"/>
      <sheetName val="6.2"/>
      <sheetName val="6.3"/>
      <sheetName val="6.4"/>
      <sheetName val="OBSERVAÇÔES"/>
      <sheetName val="DADOS"/>
      <sheetName val="FONTES"/>
      <sheetName val="QUESTIONÁRIO 2014 - URUGUAY (2)"/>
      <sheetName val="QUESTIONÁRIO%202014%20-%20URU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2"/>
  <sheetViews>
    <sheetView showGridLines="0" tabSelected="1" workbookViewId="0">
      <selection activeCell="H7" sqref="H7"/>
    </sheetView>
  </sheetViews>
  <sheetFormatPr defaultColWidth="8.85546875" defaultRowHeight="20.100000000000001" customHeight="1"/>
  <cols>
    <col min="1" max="1" width="8.85546875" style="1"/>
    <col min="2" max="2" width="21.140625" style="1" customWidth="1"/>
    <col min="3" max="4" width="15.42578125" style="1" customWidth="1"/>
    <col min="5" max="10" width="15.7109375" style="1" customWidth="1"/>
    <col min="11" max="11" width="14" style="1" bestFit="1" customWidth="1"/>
    <col min="12" max="12" width="12.42578125" style="1" customWidth="1"/>
    <col min="13" max="16384" width="8.85546875" style="1"/>
  </cols>
  <sheetData>
    <row r="1" spans="2:10" ht="20.100000000000001" customHeight="1">
      <c r="B1" s="23" t="s">
        <v>0</v>
      </c>
      <c r="C1" s="23"/>
      <c r="D1" s="23"/>
      <c r="E1" s="23"/>
      <c r="F1" s="23"/>
      <c r="G1" s="23"/>
      <c r="H1" s="23"/>
      <c r="I1" s="23"/>
      <c r="J1" s="23"/>
    </row>
    <row r="2" spans="2:10" ht="20.100000000000001" customHeight="1">
      <c r="B2" s="2"/>
      <c r="C2" s="2"/>
      <c r="D2" s="2"/>
      <c r="E2" s="2"/>
      <c r="F2" s="2"/>
      <c r="G2" s="2"/>
      <c r="H2" s="2"/>
      <c r="I2" s="2"/>
    </row>
    <row r="3" spans="2:10" ht="20.100000000000001" customHeight="1"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</row>
    <row r="4" spans="2:10" ht="20.100000000000001" customHeight="1">
      <c r="B4" s="4" t="s">
        <v>1</v>
      </c>
      <c r="C4" s="5">
        <v>34322016</v>
      </c>
      <c r="D4" s="5">
        <v>34609016</v>
      </c>
      <c r="E4" s="6">
        <v>33628162</v>
      </c>
      <c r="F4" s="6">
        <v>38648297</v>
      </c>
      <c r="G4" s="6">
        <v>43813546</v>
      </c>
      <c r="H4" s="6">
        <v>47312416</v>
      </c>
      <c r="I4" s="6">
        <v>48405285</v>
      </c>
      <c r="J4" s="6">
        <v>45141968</v>
      </c>
    </row>
    <row r="5" spans="2:10" ht="20.100000000000001" customHeight="1">
      <c r="B5" s="7" t="s">
        <v>2</v>
      </c>
      <c r="C5" s="6" t="s">
        <v>3</v>
      </c>
      <c r="D5" s="6">
        <v>107813259</v>
      </c>
      <c r="E5" s="6">
        <v>109986858</v>
      </c>
      <c r="F5" s="6">
        <v>101589517</v>
      </c>
      <c r="G5" s="6">
        <v>98348566</v>
      </c>
      <c r="H5" s="6">
        <v>93640039</v>
      </c>
      <c r="I5" s="6">
        <v>78690507</v>
      </c>
      <c r="J5" s="6">
        <v>87988991</v>
      </c>
    </row>
    <row r="6" spans="2:10" ht="20.100000000000001" customHeight="1">
      <c r="B6" s="4" t="s">
        <v>4</v>
      </c>
      <c r="C6" s="5">
        <v>89319290</v>
      </c>
      <c r="D6" s="5">
        <v>89109595</v>
      </c>
      <c r="E6" s="6">
        <v>112670935</v>
      </c>
      <c r="F6" s="6">
        <v>134836791</v>
      </c>
      <c r="G6" s="6">
        <v>143208012</v>
      </c>
      <c r="H6" s="6">
        <v>146593494</v>
      </c>
      <c r="I6" s="6">
        <v>149513322</v>
      </c>
      <c r="J6" s="6">
        <v>155572656</v>
      </c>
    </row>
    <row r="7" spans="2:10" ht="20.100000000000001" customHeight="1">
      <c r="B7" s="4" t="s">
        <v>5</v>
      </c>
      <c r="C7" s="5">
        <v>165000000</v>
      </c>
      <c r="D7" s="5">
        <v>184778625</v>
      </c>
      <c r="E7" s="6">
        <v>178598816</v>
      </c>
      <c r="F7" s="6">
        <v>189400341</v>
      </c>
      <c r="G7" s="6">
        <v>205200000</v>
      </c>
      <c r="H7" s="6">
        <v>228174566</v>
      </c>
      <c r="I7" s="6">
        <v>248039149</v>
      </c>
      <c r="J7" s="6">
        <v>240349261</v>
      </c>
    </row>
    <row r="8" spans="2:10" ht="20.100000000000001" customHeight="1">
      <c r="B8" s="4" t="s">
        <v>6</v>
      </c>
      <c r="C8" s="5">
        <v>11501186</v>
      </c>
      <c r="D8" s="5">
        <v>11689661</v>
      </c>
      <c r="E8" s="6">
        <v>14358129</v>
      </c>
      <c r="F8" s="6">
        <v>14663324</v>
      </c>
      <c r="G8" s="6">
        <v>17126924</v>
      </c>
      <c r="H8" s="6">
        <v>20001156</v>
      </c>
      <c r="I8" s="6">
        <v>20068775</v>
      </c>
      <c r="J8" s="6">
        <v>21036548</v>
      </c>
    </row>
    <row r="9" spans="2:10" ht="20.100000000000001" customHeight="1">
      <c r="B9" s="7" t="s">
        <v>7</v>
      </c>
      <c r="C9" s="6">
        <v>21513136</v>
      </c>
      <c r="D9" s="6">
        <v>24639900</v>
      </c>
      <c r="E9" s="6">
        <v>27734828</v>
      </c>
      <c r="F9" s="6">
        <v>28827960</v>
      </c>
      <c r="G9" s="6">
        <v>30038934</v>
      </c>
      <c r="H9" s="6">
        <v>29139852</v>
      </c>
      <c r="I9" s="6">
        <v>30122257</v>
      </c>
      <c r="J9" s="6">
        <v>30181865</v>
      </c>
    </row>
    <row r="10" spans="2:10" ht="20.100000000000001" customHeight="1">
      <c r="B10" s="7" t="s">
        <v>8</v>
      </c>
      <c r="C10" s="6">
        <v>16318335</v>
      </c>
      <c r="D10" s="6">
        <v>15979240</v>
      </c>
      <c r="E10" s="6">
        <v>15704690</v>
      </c>
      <c r="F10" s="6">
        <v>16559731</v>
      </c>
      <c r="G10" s="6">
        <v>15701649</v>
      </c>
      <c r="H10" s="6">
        <v>13810572</v>
      </c>
      <c r="I10" s="6">
        <v>12546745</v>
      </c>
      <c r="J10" s="6">
        <v>12090667</v>
      </c>
    </row>
    <row r="11" spans="2:10" ht="20.100000000000001" customHeight="1">
      <c r="B11" s="4" t="s">
        <v>9</v>
      </c>
      <c r="C11" s="5">
        <v>22402216</v>
      </c>
      <c r="D11" s="5">
        <v>22123521</v>
      </c>
      <c r="E11" s="6">
        <v>27668257</v>
      </c>
      <c r="F11" s="6">
        <v>33796893</v>
      </c>
      <c r="G11" s="6">
        <v>38469941</v>
      </c>
      <c r="H11" s="6">
        <v>41432976</v>
      </c>
      <c r="I11" s="6">
        <v>43817971</v>
      </c>
      <c r="J11" s="8">
        <v>46939746</v>
      </c>
    </row>
    <row r="12" spans="2:10" ht="20.100000000000001" customHeight="1">
      <c r="B12" s="4" t="s">
        <v>10</v>
      </c>
      <c r="C12" s="5">
        <v>2099140</v>
      </c>
      <c r="D12" s="5">
        <v>2340000</v>
      </c>
      <c r="E12" s="5">
        <v>2477734</v>
      </c>
      <c r="F12" s="5">
        <v>3210117</v>
      </c>
      <c r="G12" s="5">
        <v>3239000</v>
      </c>
      <c r="H12" s="5">
        <v>3332000</v>
      </c>
      <c r="I12" s="6">
        <v>4444710</v>
      </c>
      <c r="J12" s="6">
        <v>4338286</v>
      </c>
    </row>
    <row r="13" spans="2:10" ht="20.100000000000001" customHeight="1">
      <c r="B13" s="4" t="s">
        <v>11</v>
      </c>
      <c r="C13" s="5" t="s">
        <v>3</v>
      </c>
      <c r="D13" s="5" t="s">
        <v>3</v>
      </c>
      <c r="E13" s="6">
        <v>7935240</v>
      </c>
      <c r="F13" s="6">
        <v>14000000</v>
      </c>
      <c r="G13" s="6">
        <v>11000000</v>
      </c>
      <c r="H13" s="6">
        <v>14000000</v>
      </c>
      <c r="I13" s="6">
        <v>10797443</v>
      </c>
      <c r="J13" s="6">
        <v>12831716</v>
      </c>
    </row>
    <row r="14" spans="2:10" ht="20.100000000000001" customHeight="1">
      <c r="B14" s="4" t="s">
        <v>12</v>
      </c>
      <c r="C14" s="5" t="s">
        <v>3</v>
      </c>
      <c r="D14" s="5" t="s">
        <v>3</v>
      </c>
      <c r="E14" s="6">
        <v>21733548</v>
      </c>
      <c r="F14" s="6">
        <v>23540905</v>
      </c>
      <c r="G14" s="6">
        <v>28663739</v>
      </c>
      <c r="H14" s="6">
        <v>31225817</v>
      </c>
      <c r="I14" s="6">
        <v>34588000</v>
      </c>
      <c r="J14" s="6">
        <v>39481000</v>
      </c>
    </row>
    <row r="15" spans="2:10" ht="20.100000000000001" customHeight="1">
      <c r="B15" s="4" t="s">
        <v>13</v>
      </c>
      <c r="C15" s="5" t="s">
        <v>3</v>
      </c>
      <c r="D15" s="5" t="s">
        <v>3</v>
      </c>
      <c r="E15" s="6">
        <v>2409095</v>
      </c>
      <c r="F15" s="6" t="s">
        <v>3</v>
      </c>
      <c r="G15" s="6" t="s">
        <v>3</v>
      </c>
      <c r="H15" s="6">
        <v>2700207</v>
      </c>
      <c r="I15" s="6">
        <v>2899020</v>
      </c>
      <c r="J15" s="6">
        <v>2936518</v>
      </c>
    </row>
    <row r="16" spans="2:10" ht="20.100000000000001" customHeight="1">
      <c r="B16" s="4" t="s">
        <v>14</v>
      </c>
      <c r="C16" s="5" t="s">
        <v>3</v>
      </c>
      <c r="D16" s="5" t="s">
        <v>3</v>
      </c>
      <c r="E16" s="6">
        <v>4818273</v>
      </c>
      <c r="F16" s="9" t="s">
        <v>3</v>
      </c>
      <c r="G16" s="6">
        <v>6054799</v>
      </c>
      <c r="H16" s="6">
        <v>5799350</v>
      </c>
      <c r="I16" s="6">
        <v>6186723</v>
      </c>
      <c r="J16" s="6">
        <v>6073153</v>
      </c>
    </row>
    <row r="17" spans="2:13" ht="20.100000000000001" customHeight="1">
      <c r="B17" s="24"/>
      <c r="C17" s="24"/>
      <c r="D17" s="24"/>
      <c r="E17" s="24"/>
      <c r="F17" s="24"/>
      <c r="G17" s="24"/>
      <c r="H17" s="24"/>
      <c r="I17" s="24"/>
    </row>
    <row r="19" spans="2:13" ht="20.100000000000001" customHeight="1">
      <c r="L19" s="10"/>
      <c r="M19" s="10"/>
    </row>
    <row r="20" spans="2:13" ht="20.100000000000001" customHeight="1">
      <c r="L20" s="10"/>
      <c r="M20" s="10"/>
    </row>
    <row r="21" spans="2:13" ht="20.100000000000001" customHeight="1">
      <c r="B21" s="23" t="s">
        <v>15</v>
      </c>
      <c r="C21" s="23"/>
      <c r="D21" s="23"/>
      <c r="E21" s="23"/>
      <c r="F21" s="23"/>
      <c r="G21" s="23"/>
      <c r="H21" s="23"/>
      <c r="I21" s="23"/>
      <c r="J21" s="23"/>
      <c r="L21" s="10"/>
      <c r="M21" s="10"/>
    </row>
    <row r="22" spans="2:13" ht="20.100000000000001" customHeight="1">
      <c r="B22" s="22" t="s">
        <v>6</v>
      </c>
      <c r="C22" s="22"/>
      <c r="D22" s="22"/>
      <c r="E22" s="22"/>
      <c r="F22" s="22"/>
      <c r="G22" s="22"/>
      <c r="H22" s="22"/>
      <c r="I22" s="22"/>
      <c r="J22" s="22"/>
      <c r="L22" s="10"/>
      <c r="M22" s="10"/>
    </row>
    <row r="23" spans="2:13" ht="20.100000000000001" customHeight="1">
      <c r="C23" s="3">
        <v>2007</v>
      </c>
      <c r="D23" s="3">
        <v>2008</v>
      </c>
      <c r="E23" s="3">
        <v>2009</v>
      </c>
      <c r="F23" s="3">
        <v>2010</v>
      </c>
      <c r="G23" s="3">
        <v>2011</v>
      </c>
      <c r="H23" s="3">
        <v>2012</v>
      </c>
      <c r="I23" s="3">
        <v>2013</v>
      </c>
      <c r="J23" s="3">
        <v>2014</v>
      </c>
      <c r="L23" s="10"/>
      <c r="M23" s="10"/>
    </row>
    <row r="24" spans="2:13" ht="21.75" customHeight="1">
      <c r="B24" s="11" t="s">
        <v>16</v>
      </c>
      <c r="C24" s="5">
        <v>936886</v>
      </c>
      <c r="D24" s="5">
        <v>962770</v>
      </c>
      <c r="E24" s="6">
        <v>560993</v>
      </c>
      <c r="F24" s="6">
        <v>350252</v>
      </c>
      <c r="G24" s="6">
        <v>904625</v>
      </c>
      <c r="H24" s="6">
        <v>2517708</v>
      </c>
      <c r="I24" s="6">
        <v>1684802</v>
      </c>
      <c r="J24" s="6">
        <v>582246</v>
      </c>
      <c r="L24" s="10"/>
      <c r="M24" s="10"/>
    </row>
    <row r="25" spans="2:13" ht="20.100000000000001" customHeight="1">
      <c r="B25" s="12" t="s">
        <v>17</v>
      </c>
      <c r="C25" s="6">
        <v>134114</v>
      </c>
      <c r="D25" s="6">
        <v>213131</v>
      </c>
      <c r="E25" s="6">
        <v>104511</v>
      </c>
      <c r="F25" s="6">
        <v>163812</v>
      </c>
      <c r="G25" s="6">
        <v>121332</v>
      </c>
      <c r="H25" s="6">
        <v>575260</v>
      </c>
      <c r="I25" s="6">
        <v>534139</v>
      </c>
      <c r="J25" s="6">
        <v>277903</v>
      </c>
      <c r="L25" s="13"/>
      <c r="M25" s="10"/>
    </row>
    <row r="26" spans="2:13" ht="20.100000000000001" customHeight="1">
      <c r="B26" s="12" t="s">
        <v>18</v>
      </c>
      <c r="C26" s="5">
        <v>1491653</v>
      </c>
      <c r="D26" s="5">
        <v>3413291</v>
      </c>
      <c r="E26" s="6">
        <v>1369537</v>
      </c>
      <c r="F26" s="6">
        <v>1538462</v>
      </c>
      <c r="G26" s="6">
        <v>1331771</v>
      </c>
      <c r="H26" s="6">
        <v>1224409</v>
      </c>
      <c r="I26" s="6">
        <v>469283</v>
      </c>
      <c r="J26" s="6">
        <v>376026</v>
      </c>
      <c r="L26" s="13"/>
      <c r="M26" s="10"/>
    </row>
    <row r="27" spans="2:13" ht="20.100000000000001" customHeight="1">
      <c r="B27" s="14" t="s">
        <v>19</v>
      </c>
      <c r="C27" s="5">
        <v>8834452</v>
      </c>
      <c r="D27" s="5">
        <v>9749076</v>
      </c>
      <c r="E27" s="6">
        <v>12222466</v>
      </c>
      <c r="F27" s="6">
        <v>12600497</v>
      </c>
      <c r="G27" s="6">
        <v>14763084</v>
      </c>
      <c r="H27" s="6">
        <v>15234878</v>
      </c>
      <c r="I27" s="6">
        <v>16938972</v>
      </c>
      <c r="J27" s="6">
        <v>19703435</v>
      </c>
      <c r="L27" s="10"/>
      <c r="M27" s="10"/>
    </row>
    <row r="28" spans="2:13" ht="20.100000000000001" customHeight="1">
      <c r="B28" s="14" t="s">
        <v>20</v>
      </c>
      <c r="C28" s="5">
        <v>104081</v>
      </c>
      <c r="D28" s="5">
        <v>77180</v>
      </c>
      <c r="E28" s="6">
        <v>100622</v>
      </c>
      <c r="F28" s="6">
        <v>10301</v>
      </c>
      <c r="G28" s="6">
        <v>6112</v>
      </c>
      <c r="H28" s="6">
        <v>21529</v>
      </c>
      <c r="I28" s="6">
        <v>441579</v>
      </c>
      <c r="J28" s="6">
        <v>96938</v>
      </c>
      <c r="L28" s="10"/>
      <c r="M28" s="10"/>
    </row>
    <row r="29" spans="2:13" ht="20.100000000000001" customHeight="1">
      <c r="B29" s="1" t="s">
        <v>21</v>
      </c>
      <c r="C29" s="15">
        <f t="shared" ref="C29:I29" si="0">SUM(C24:C28)</f>
        <v>11501186</v>
      </c>
      <c r="D29" s="15">
        <f t="shared" si="0"/>
        <v>14415448</v>
      </c>
      <c r="E29" s="15">
        <f t="shared" si="0"/>
        <v>14358129</v>
      </c>
      <c r="F29" s="15">
        <f t="shared" si="0"/>
        <v>14663324</v>
      </c>
      <c r="G29" s="15">
        <f t="shared" si="0"/>
        <v>17126924</v>
      </c>
      <c r="H29" s="15">
        <f t="shared" si="0"/>
        <v>19573784</v>
      </c>
      <c r="I29" s="15">
        <f t="shared" si="0"/>
        <v>20068775</v>
      </c>
      <c r="J29" s="15">
        <f>SUM(J23:J28)</f>
        <v>21038562</v>
      </c>
      <c r="L29" s="10"/>
      <c r="M29" s="10"/>
    </row>
    <row r="30" spans="2:13" ht="20.100000000000001" customHeight="1">
      <c r="L30" s="10"/>
      <c r="M30" s="10"/>
    </row>
    <row r="31" spans="2:13" ht="20.100000000000001" customHeight="1">
      <c r="B31" s="23" t="s">
        <v>15</v>
      </c>
      <c r="C31" s="23"/>
      <c r="D31" s="23"/>
      <c r="E31" s="23"/>
      <c r="F31" s="23"/>
      <c r="G31" s="23"/>
      <c r="H31" s="23"/>
      <c r="I31" s="23"/>
      <c r="J31" s="23"/>
      <c r="L31" s="10"/>
      <c r="M31" s="10"/>
    </row>
    <row r="32" spans="2:13" ht="20.100000000000001" customHeight="1">
      <c r="B32" s="22" t="s">
        <v>1</v>
      </c>
      <c r="C32" s="22"/>
      <c r="D32" s="22"/>
      <c r="E32" s="22"/>
      <c r="F32" s="22"/>
      <c r="G32" s="22"/>
      <c r="H32" s="22"/>
      <c r="I32" s="22"/>
      <c r="J32" s="22"/>
      <c r="L32" s="10"/>
      <c r="M32" s="10"/>
    </row>
    <row r="33" spans="2:13" ht="20.100000000000001" customHeight="1">
      <c r="C33" s="3">
        <v>2007</v>
      </c>
      <c r="D33" s="3">
        <v>2008</v>
      </c>
      <c r="E33" s="3">
        <v>2009</v>
      </c>
      <c r="F33" s="3">
        <v>2010</v>
      </c>
      <c r="G33" s="3">
        <v>2011</v>
      </c>
      <c r="H33" s="3">
        <v>2012</v>
      </c>
      <c r="I33" s="3">
        <v>2013</v>
      </c>
      <c r="J33" s="3">
        <v>2014</v>
      </c>
      <c r="L33" s="10"/>
      <c r="M33" s="10"/>
    </row>
    <row r="34" spans="2:13" ht="21.75" customHeight="1">
      <c r="B34" s="11" t="s">
        <v>16</v>
      </c>
      <c r="C34" s="5">
        <v>7317540</v>
      </c>
      <c r="D34" s="5" t="s">
        <v>3</v>
      </c>
      <c r="E34" s="6" t="s">
        <v>3</v>
      </c>
      <c r="F34" s="6">
        <v>3557045</v>
      </c>
      <c r="G34" s="6">
        <v>3496753</v>
      </c>
      <c r="H34" s="6">
        <v>4557336</v>
      </c>
      <c r="I34" s="6">
        <v>7317540</v>
      </c>
      <c r="J34" s="6">
        <v>8144626</v>
      </c>
      <c r="L34" s="10"/>
      <c r="M34" s="10"/>
    </row>
    <row r="35" spans="2:13" ht="20.100000000000001" customHeight="1">
      <c r="B35" s="12" t="s">
        <v>17</v>
      </c>
      <c r="C35" s="6">
        <v>542896</v>
      </c>
      <c r="D35" s="6" t="s">
        <v>3</v>
      </c>
      <c r="E35" s="6" t="s">
        <v>3</v>
      </c>
      <c r="F35" s="6">
        <v>134501</v>
      </c>
      <c r="G35" s="6">
        <v>1286936</v>
      </c>
      <c r="H35" s="6">
        <v>414518</v>
      </c>
      <c r="I35" s="6">
        <v>542896</v>
      </c>
      <c r="J35" s="6">
        <v>290353</v>
      </c>
      <c r="L35" s="13"/>
      <c r="M35" s="10"/>
    </row>
    <row r="36" spans="2:13" ht="20.100000000000001" customHeight="1">
      <c r="B36" s="12" t="s">
        <v>18</v>
      </c>
      <c r="C36" s="5">
        <v>995814</v>
      </c>
      <c r="D36" s="5" t="s">
        <v>3</v>
      </c>
      <c r="E36" s="6" t="s">
        <v>3</v>
      </c>
      <c r="F36" s="6">
        <v>3032154</v>
      </c>
      <c r="G36" s="6">
        <v>3341991</v>
      </c>
      <c r="H36" s="6">
        <v>2944218</v>
      </c>
      <c r="I36" s="6">
        <v>995814</v>
      </c>
      <c r="J36" s="6">
        <v>1089185</v>
      </c>
      <c r="L36" s="13"/>
      <c r="M36" s="10"/>
    </row>
    <row r="37" spans="2:13" ht="20.100000000000001" customHeight="1">
      <c r="B37" s="14" t="s">
        <v>19</v>
      </c>
      <c r="C37" s="5">
        <v>36139892</v>
      </c>
      <c r="D37" s="5" t="s">
        <v>3</v>
      </c>
      <c r="E37" s="6" t="s">
        <v>3</v>
      </c>
      <c r="F37" s="6">
        <v>30867453</v>
      </c>
      <c r="G37" s="6">
        <v>34895451</v>
      </c>
      <c r="H37" s="6">
        <v>38242068</v>
      </c>
      <c r="I37" s="6">
        <v>36139892</v>
      </c>
      <c r="J37" s="6">
        <v>35296193</v>
      </c>
      <c r="L37" s="10"/>
      <c r="M37" s="10"/>
    </row>
    <row r="38" spans="2:13" ht="20.100000000000001" customHeight="1">
      <c r="B38" s="14" t="s">
        <v>20</v>
      </c>
      <c r="C38" s="5">
        <v>646955</v>
      </c>
      <c r="D38" s="5" t="s">
        <v>3</v>
      </c>
      <c r="E38" s="6" t="s">
        <v>3</v>
      </c>
      <c r="F38" s="6">
        <v>3366139</v>
      </c>
      <c r="G38" s="6">
        <v>792415</v>
      </c>
      <c r="H38" s="6">
        <v>1734801.0332103299</v>
      </c>
      <c r="I38" s="6">
        <v>646955</v>
      </c>
      <c r="J38" s="6">
        <v>321611</v>
      </c>
      <c r="L38" s="10"/>
      <c r="M38" s="10"/>
    </row>
    <row r="39" spans="2:13" ht="20.100000000000001" customHeight="1">
      <c r="B39" s="1" t="s">
        <v>21</v>
      </c>
      <c r="C39" s="15">
        <f>SUM(C34:C38)</f>
        <v>45643097</v>
      </c>
      <c r="D39" s="2"/>
      <c r="E39" s="2"/>
      <c r="F39" s="15">
        <f>SUM(F34:F38)</f>
        <v>40957292</v>
      </c>
      <c r="G39" s="15">
        <f>SUM(G34:G38)</f>
        <v>43813546</v>
      </c>
      <c r="H39" s="15">
        <f>SUM(H34:H38)</f>
        <v>47892941.03321033</v>
      </c>
      <c r="I39" s="15">
        <f>SUM(I34:I38)</f>
        <v>45643097</v>
      </c>
      <c r="J39" s="17">
        <f>SUM(J34:J38)</f>
        <v>45141968</v>
      </c>
    </row>
    <row r="41" spans="2:13" ht="20.100000000000001" customHeight="1">
      <c r="B41" s="23" t="s">
        <v>15</v>
      </c>
      <c r="C41" s="23"/>
      <c r="D41" s="23"/>
      <c r="E41" s="23"/>
      <c r="F41" s="23"/>
      <c r="G41" s="23"/>
      <c r="H41" s="23"/>
      <c r="I41" s="23"/>
      <c r="J41" s="23"/>
    </row>
    <row r="42" spans="2:13" ht="20.100000000000001" customHeight="1">
      <c r="B42" s="22" t="s">
        <v>4</v>
      </c>
      <c r="C42" s="22"/>
      <c r="D42" s="22"/>
      <c r="E42" s="22"/>
      <c r="F42" s="22"/>
      <c r="G42" s="22"/>
      <c r="H42" s="22"/>
      <c r="I42" s="22"/>
      <c r="J42" s="22"/>
    </row>
    <row r="43" spans="2:13" ht="20.100000000000001" customHeight="1">
      <c r="C43" s="3">
        <v>2007</v>
      </c>
      <c r="D43" s="3">
        <v>2008</v>
      </c>
      <c r="E43" s="3">
        <v>2009</v>
      </c>
      <c r="F43" s="3">
        <v>2010</v>
      </c>
      <c r="G43" s="3">
        <v>2011</v>
      </c>
      <c r="H43" s="3">
        <v>2012</v>
      </c>
      <c r="I43" s="3">
        <v>2013</v>
      </c>
      <c r="J43" s="3">
        <v>2014</v>
      </c>
    </row>
    <row r="44" spans="2:13" ht="20.100000000000001" customHeight="1">
      <c r="B44" s="11" t="s">
        <v>16</v>
      </c>
      <c r="C44" s="5" t="s">
        <v>3</v>
      </c>
      <c r="D44" s="5" t="s">
        <v>3</v>
      </c>
      <c r="E44" s="6">
        <v>16075429</v>
      </c>
      <c r="F44" s="6">
        <v>25687438</v>
      </c>
      <c r="G44" s="6">
        <v>17689210</v>
      </c>
      <c r="H44" s="6">
        <v>15649980</v>
      </c>
      <c r="I44" s="6">
        <v>27787085</v>
      </c>
      <c r="J44" s="6">
        <v>19059156</v>
      </c>
    </row>
    <row r="45" spans="2:13" ht="20.100000000000001" customHeight="1">
      <c r="B45" s="12" t="s">
        <v>17</v>
      </c>
      <c r="C45" s="5" t="s">
        <v>3</v>
      </c>
      <c r="D45" s="5" t="s">
        <v>3</v>
      </c>
      <c r="E45" s="6">
        <v>464800</v>
      </c>
      <c r="F45" s="6">
        <v>579303</v>
      </c>
      <c r="G45" s="6">
        <v>1244280</v>
      </c>
      <c r="H45" s="6">
        <v>1343132</v>
      </c>
      <c r="I45" s="6">
        <v>2271337</v>
      </c>
      <c r="J45" s="6">
        <v>798049</v>
      </c>
    </row>
    <row r="46" spans="2:13" ht="20.100000000000001" customHeight="1">
      <c r="B46" s="12" t="s">
        <v>18</v>
      </c>
      <c r="C46" s="5" t="s">
        <v>3</v>
      </c>
      <c r="D46" s="5" t="s">
        <v>3</v>
      </c>
      <c r="E46" s="6">
        <v>3721611</v>
      </c>
      <c r="F46" s="6">
        <v>2329483</v>
      </c>
      <c r="G46" s="6">
        <v>3114155</v>
      </c>
      <c r="H46" s="6">
        <v>4414909</v>
      </c>
      <c r="I46" s="6">
        <v>2379015</v>
      </c>
      <c r="J46" s="6">
        <v>6492969</v>
      </c>
    </row>
    <row r="47" spans="2:13" ht="20.100000000000001" customHeight="1">
      <c r="B47" s="14" t="s">
        <v>19</v>
      </c>
      <c r="C47" s="5" t="s">
        <v>3</v>
      </c>
      <c r="D47" s="5" t="s">
        <v>3</v>
      </c>
      <c r="E47" s="6">
        <v>92050931</v>
      </c>
      <c r="F47" s="6">
        <v>106080528</v>
      </c>
      <c r="G47" s="6">
        <v>119660718</v>
      </c>
      <c r="H47" s="6">
        <v>124582654</v>
      </c>
      <c r="I47" s="6">
        <v>116491729</v>
      </c>
      <c r="J47" s="6">
        <v>127909078</v>
      </c>
    </row>
    <row r="48" spans="2:13" ht="20.100000000000001" customHeight="1">
      <c r="B48" s="14" t="s">
        <v>20</v>
      </c>
      <c r="C48" s="5" t="s">
        <v>3</v>
      </c>
      <c r="D48" s="5" t="s">
        <v>3</v>
      </c>
      <c r="E48" s="6">
        <v>358164</v>
      </c>
      <c r="F48" s="6">
        <v>160039</v>
      </c>
      <c r="G48" s="6">
        <v>1499649</v>
      </c>
      <c r="H48" s="6">
        <v>602819</v>
      </c>
      <c r="I48" s="6">
        <v>584156</v>
      </c>
      <c r="J48" s="6">
        <v>1313404</v>
      </c>
    </row>
    <row r="49" spans="2:10" ht="20.100000000000001" customHeight="1">
      <c r="B49" s="1" t="s">
        <v>21</v>
      </c>
      <c r="E49" s="15">
        <f t="shared" ref="E49:J49" si="1">SUM(E44:E48)</f>
        <v>112670935</v>
      </c>
      <c r="F49" s="15">
        <f t="shared" si="1"/>
        <v>134836791</v>
      </c>
      <c r="G49" s="15">
        <f t="shared" si="1"/>
        <v>143208012</v>
      </c>
      <c r="H49" s="15">
        <f t="shared" si="1"/>
        <v>146593494</v>
      </c>
      <c r="I49" s="15">
        <f t="shared" si="1"/>
        <v>149513322</v>
      </c>
      <c r="J49" s="15">
        <f t="shared" si="1"/>
        <v>155572656</v>
      </c>
    </row>
    <row r="51" spans="2:10" ht="20.100000000000001" customHeight="1">
      <c r="B51" s="23" t="s">
        <v>15</v>
      </c>
      <c r="C51" s="23"/>
      <c r="D51" s="23"/>
      <c r="E51" s="23"/>
      <c r="F51" s="23"/>
      <c r="G51" s="23"/>
      <c r="H51" s="23"/>
      <c r="I51" s="23"/>
      <c r="J51" s="23"/>
    </row>
    <row r="52" spans="2:10" ht="20.100000000000001" customHeight="1">
      <c r="B52" s="22" t="s">
        <v>22</v>
      </c>
      <c r="C52" s="22"/>
      <c r="D52" s="22"/>
      <c r="E52" s="22"/>
      <c r="F52" s="22"/>
      <c r="G52" s="22"/>
      <c r="H52" s="22"/>
      <c r="I52" s="22"/>
      <c r="J52" s="22"/>
    </row>
    <row r="53" spans="2:10" ht="20.100000000000001" customHeight="1">
      <c r="C53" s="3">
        <v>2007</v>
      </c>
      <c r="D53" s="3">
        <v>2008</v>
      </c>
      <c r="E53" s="3">
        <v>2009</v>
      </c>
      <c r="F53" s="3">
        <v>2010</v>
      </c>
      <c r="G53" s="3">
        <v>2011</v>
      </c>
      <c r="H53" s="3">
        <v>2012</v>
      </c>
      <c r="I53" s="3">
        <v>2013</v>
      </c>
      <c r="J53" s="3">
        <v>2014</v>
      </c>
    </row>
    <row r="54" spans="2:10" ht="20.100000000000001" customHeight="1">
      <c r="B54" s="11" t="s">
        <v>16</v>
      </c>
      <c r="C54" s="5">
        <v>750437</v>
      </c>
      <c r="D54" s="5">
        <v>153137</v>
      </c>
      <c r="E54" s="6">
        <v>24841</v>
      </c>
      <c r="F54" s="6">
        <v>1412814</v>
      </c>
      <c r="G54" s="6">
        <v>2984176</v>
      </c>
      <c r="H54" s="6">
        <v>3400445</v>
      </c>
      <c r="I54" s="6">
        <v>2131975</v>
      </c>
      <c r="J54" s="6">
        <v>2205769</v>
      </c>
    </row>
    <row r="55" spans="2:10" ht="20.100000000000001" customHeight="1">
      <c r="B55" s="12" t="s">
        <v>17</v>
      </c>
      <c r="C55" s="5">
        <v>2616703</v>
      </c>
      <c r="D55" s="5">
        <v>2462281</v>
      </c>
      <c r="E55" s="6">
        <v>1363155</v>
      </c>
      <c r="F55" s="6">
        <v>709853</v>
      </c>
      <c r="G55" s="6">
        <v>216203</v>
      </c>
      <c r="H55" s="6">
        <v>489192</v>
      </c>
      <c r="I55" s="6">
        <v>1338692</v>
      </c>
      <c r="J55" s="6">
        <v>2358637</v>
      </c>
    </row>
    <row r="56" spans="2:10" ht="20.100000000000001" customHeight="1">
      <c r="B56" s="12" t="s">
        <v>18</v>
      </c>
      <c r="C56" s="5">
        <v>644380</v>
      </c>
      <c r="D56" s="5">
        <v>1783840</v>
      </c>
      <c r="E56" s="6">
        <v>2380395</v>
      </c>
      <c r="F56" s="6">
        <v>1174793</v>
      </c>
      <c r="G56" s="6">
        <v>1311044</v>
      </c>
      <c r="H56" s="6">
        <v>1740435</v>
      </c>
      <c r="I56" s="6">
        <v>1009398</v>
      </c>
      <c r="J56" s="6">
        <v>1322633</v>
      </c>
    </row>
    <row r="57" spans="2:10" ht="20.100000000000001" customHeight="1">
      <c r="B57" s="14" t="s">
        <v>19</v>
      </c>
      <c r="C57" s="5">
        <v>18336134</v>
      </c>
      <c r="D57" s="5">
        <v>17445138</v>
      </c>
      <c r="E57" s="6">
        <v>23701707</v>
      </c>
      <c r="F57" s="6">
        <v>30311634</v>
      </c>
      <c r="G57" s="6">
        <v>33788885</v>
      </c>
      <c r="H57" s="6">
        <v>35589870</v>
      </c>
      <c r="I57" s="6">
        <v>36424126</v>
      </c>
      <c r="J57" s="6">
        <v>40100280</v>
      </c>
    </row>
    <row r="58" spans="2:10" ht="20.100000000000001" customHeight="1">
      <c r="B58" s="14" t="s">
        <v>20</v>
      </c>
      <c r="C58" s="5">
        <v>54562</v>
      </c>
      <c r="D58" s="5">
        <v>288803</v>
      </c>
      <c r="E58" s="6">
        <v>199517</v>
      </c>
      <c r="F58" s="6">
        <v>124101</v>
      </c>
      <c r="G58" s="6">
        <v>15259</v>
      </c>
      <c r="H58" s="6">
        <v>201949</v>
      </c>
      <c r="I58" s="6">
        <v>2913780</v>
      </c>
      <c r="J58" s="6">
        <v>952427</v>
      </c>
    </row>
    <row r="59" spans="2:10" ht="20.100000000000001" customHeight="1">
      <c r="B59" s="1" t="s">
        <v>21</v>
      </c>
      <c r="C59" s="15">
        <f t="shared" ref="C59:I59" si="2">SUM(C54:C58)</f>
        <v>22402216</v>
      </c>
      <c r="D59" s="15">
        <f t="shared" si="2"/>
        <v>22133199</v>
      </c>
      <c r="E59" s="15">
        <f t="shared" si="2"/>
        <v>27669615</v>
      </c>
      <c r="F59" s="15">
        <f t="shared" si="2"/>
        <v>33733195</v>
      </c>
      <c r="G59" s="15">
        <f t="shared" si="2"/>
        <v>38315567</v>
      </c>
      <c r="H59" s="15">
        <f t="shared" si="2"/>
        <v>41421891</v>
      </c>
      <c r="I59" s="15">
        <f t="shared" si="2"/>
        <v>43817971</v>
      </c>
      <c r="J59" s="15">
        <f>SUM(J54:J58)</f>
        <v>46939746</v>
      </c>
    </row>
    <row r="61" spans="2:10" ht="20.100000000000001" customHeight="1">
      <c r="B61" s="23" t="s">
        <v>15</v>
      </c>
      <c r="C61" s="23"/>
      <c r="D61" s="23"/>
      <c r="E61" s="23"/>
      <c r="F61" s="23"/>
      <c r="G61" s="23"/>
      <c r="H61" s="23"/>
      <c r="I61" s="23"/>
      <c r="J61" s="23"/>
    </row>
    <row r="62" spans="2:10" ht="20.100000000000001" customHeight="1">
      <c r="B62" s="22" t="s">
        <v>14</v>
      </c>
      <c r="C62" s="22"/>
      <c r="D62" s="22"/>
      <c r="E62" s="22"/>
      <c r="F62" s="22"/>
      <c r="G62" s="22"/>
      <c r="H62" s="22"/>
      <c r="I62" s="22"/>
      <c r="J62" s="22"/>
    </row>
    <row r="63" spans="2:10" ht="20.100000000000001" customHeight="1">
      <c r="C63" s="3">
        <v>2007</v>
      </c>
      <c r="D63" s="3">
        <v>2008</v>
      </c>
      <c r="E63" s="3">
        <v>2009</v>
      </c>
      <c r="F63" s="3">
        <v>2010</v>
      </c>
      <c r="G63" s="3">
        <v>2011</v>
      </c>
      <c r="H63" s="3">
        <v>2012</v>
      </c>
      <c r="I63" s="3">
        <v>2013</v>
      </c>
      <c r="J63" s="3">
        <v>2014</v>
      </c>
    </row>
    <row r="64" spans="2:10" ht="20.100000000000001" customHeight="1">
      <c r="B64" s="11" t="s">
        <v>16</v>
      </c>
      <c r="C64" s="5" t="s">
        <v>3</v>
      </c>
      <c r="D64" s="5" t="s">
        <v>3</v>
      </c>
      <c r="E64" s="6">
        <v>136610</v>
      </c>
      <c r="F64" s="6" t="s">
        <v>3</v>
      </c>
      <c r="G64" s="6" t="s">
        <v>3</v>
      </c>
      <c r="H64" s="6" t="s">
        <v>3</v>
      </c>
      <c r="I64" s="6"/>
      <c r="J64" s="6">
        <v>96672</v>
      </c>
    </row>
    <row r="65" spans="2:10" ht="20.100000000000001" customHeight="1">
      <c r="B65" s="12" t="s">
        <v>17</v>
      </c>
      <c r="C65" s="5" t="s">
        <v>3</v>
      </c>
      <c r="D65" s="5" t="s">
        <v>3</v>
      </c>
      <c r="E65" s="6">
        <v>82921</v>
      </c>
      <c r="F65" s="6" t="s">
        <v>3</v>
      </c>
      <c r="G65" s="6" t="s">
        <v>3</v>
      </c>
      <c r="H65" s="6" t="s">
        <v>3</v>
      </c>
      <c r="I65" s="6"/>
      <c r="J65" s="6">
        <v>98290</v>
      </c>
    </row>
    <row r="66" spans="2:10" ht="20.100000000000001" customHeight="1">
      <c r="B66" s="12" t="s">
        <v>18</v>
      </c>
      <c r="C66" s="5" t="s">
        <v>3</v>
      </c>
      <c r="D66" s="5" t="s">
        <v>3</v>
      </c>
      <c r="E66" s="6">
        <v>53212</v>
      </c>
      <c r="F66" s="6" t="s">
        <v>3</v>
      </c>
      <c r="G66" s="6" t="s">
        <v>3</v>
      </c>
      <c r="H66" s="6" t="s">
        <v>3</v>
      </c>
      <c r="I66" s="6"/>
      <c r="J66" s="6">
        <v>241106</v>
      </c>
    </row>
    <row r="67" spans="2:10" ht="20.100000000000001" customHeight="1">
      <c r="B67" s="14" t="s">
        <v>19</v>
      </c>
      <c r="C67" s="5" t="s">
        <v>3</v>
      </c>
      <c r="D67" s="5" t="s">
        <v>3</v>
      </c>
      <c r="E67" s="6">
        <v>4542000</v>
      </c>
      <c r="F67" s="6" t="s">
        <v>3</v>
      </c>
      <c r="G67" s="6" t="s">
        <v>3</v>
      </c>
      <c r="H67" s="6" t="s">
        <v>3</v>
      </c>
      <c r="I67" s="6"/>
      <c r="J67" s="6">
        <v>5636729</v>
      </c>
    </row>
    <row r="68" spans="2:10" ht="20.100000000000001" customHeight="1">
      <c r="B68" s="14" t="s">
        <v>20</v>
      </c>
      <c r="C68" s="5" t="s">
        <v>3</v>
      </c>
      <c r="D68" s="5" t="s">
        <v>3</v>
      </c>
      <c r="E68" s="6">
        <v>2570</v>
      </c>
      <c r="F68" s="6" t="s">
        <v>3</v>
      </c>
      <c r="G68" s="6" t="s">
        <v>3</v>
      </c>
      <c r="H68" s="6" t="s">
        <v>3</v>
      </c>
      <c r="I68" s="6"/>
      <c r="J68" s="6">
        <v>356</v>
      </c>
    </row>
    <row r="69" spans="2:10" ht="20.100000000000001" customHeight="1">
      <c r="B69" s="1" t="s">
        <v>21</v>
      </c>
      <c r="E69" s="15">
        <f>SUM(E64:E68)</f>
        <v>4817313</v>
      </c>
      <c r="J69" s="16">
        <f>SUM(J64:J68)</f>
        <v>6073153</v>
      </c>
    </row>
    <row r="72" spans="2:10" ht="20.100000000000001" customHeight="1">
      <c r="B72" s="23" t="s">
        <v>15</v>
      </c>
      <c r="C72" s="23"/>
      <c r="D72" s="23"/>
      <c r="E72" s="23"/>
      <c r="F72" s="23"/>
      <c r="G72" s="23"/>
      <c r="H72" s="23"/>
      <c r="I72" s="23"/>
      <c r="J72" s="23"/>
    </row>
    <row r="73" spans="2:10" ht="20.100000000000001" customHeight="1">
      <c r="B73" s="22" t="s">
        <v>23</v>
      </c>
      <c r="C73" s="22"/>
      <c r="D73" s="22"/>
      <c r="E73" s="22"/>
      <c r="F73" s="22"/>
      <c r="G73" s="22"/>
      <c r="H73" s="22"/>
      <c r="I73" s="22"/>
      <c r="J73" s="22"/>
    </row>
    <row r="74" spans="2:10" ht="20.100000000000001" customHeight="1">
      <c r="C74" s="3">
        <v>2007</v>
      </c>
      <c r="D74" s="3">
        <v>2008</v>
      </c>
      <c r="E74" s="3">
        <v>2009</v>
      </c>
      <c r="F74" s="3">
        <v>2010</v>
      </c>
      <c r="G74" s="3">
        <v>2011</v>
      </c>
      <c r="H74" s="3">
        <v>2012</v>
      </c>
      <c r="I74" s="3">
        <v>2013</v>
      </c>
      <c r="J74" s="3">
        <v>2014</v>
      </c>
    </row>
    <row r="75" spans="2:10" ht="20.100000000000001" customHeight="1">
      <c r="B75" s="11" t="s">
        <v>16</v>
      </c>
      <c r="C75" s="5" t="s">
        <v>3</v>
      </c>
      <c r="D75" s="5" t="s">
        <v>3</v>
      </c>
      <c r="E75" s="6" t="s">
        <v>3</v>
      </c>
      <c r="F75" s="6">
        <v>700000</v>
      </c>
      <c r="G75" s="6">
        <v>400000</v>
      </c>
      <c r="H75" s="6">
        <v>200000</v>
      </c>
      <c r="I75" s="6">
        <v>104841</v>
      </c>
      <c r="J75" s="6">
        <v>84084</v>
      </c>
    </row>
    <row r="76" spans="2:10" ht="20.100000000000001" customHeight="1">
      <c r="B76" s="12" t="s">
        <v>17</v>
      </c>
      <c r="C76" s="5" t="s">
        <v>3</v>
      </c>
      <c r="D76" s="5" t="s">
        <v>3</v>
      </c>
      <c r="E76" s="6" t="s">
        <v>3</v>
      </c>
      <c r="F76" s="6">
        <v>1260000</v>
      </c>
      <c r="G76" s="6" t="s">
        <v>3</v>
      </c>
      <c r="H76" s="6" t="s">
        <v>3</v>
      </c>
      <c r="I76" s="6">
        <v>275243</v>
      </c>
      <c r="J76" s="6">
        <v>270301</v>
      </c>
    </row>
    <row r="77" spans="2:10" ht="20.100000000000001" customHeight="1">
      <c r="B77" s="12" t="s">
        <v>18</v>
      </c>
      <c r="C77" s="5" t="s">
        <v>3</v>
      </c>
      <c r="D77" s="5" t="s">
        <v>3</v>
      </c>
      <c r="E77" s="6" t="s">
        <v>3</v>
      </c>
      <c r="F77" s="6">
        <v>560000</v>
      </c>
      <c r="G77" s="6" t="s">
        <v>3</v>
      </c>
      <c r="H77" s="6" t="s">
        <v>3</v>
      </c>
      <c r="I77" s="6">
        <v>313068</v>
      </c>
      <c r="J77" s="6">
        <v>170532</v>
      </c>
    </row>
    <row r="78" spans="2:10" ht="20.100000000000001" customHeight="1">
      <c r="B78" s="14" t="s">
        <v>19</v>
      </c>
      <c r="C78" s="5" t="s">
        <v>3</v>
      </c>
      <c r="D78" s="5" t="s">
        <v>3</v>
      </c>
      <c r="E78" s="6" t="s">
        <v>3</v>
      </c>
      <c r="F78" s="6">
        <v>11200000</v>
      </c>
      <c r="G78" s="6" t="s">
        <v>3</v>
      </c>
      <c r="H78" s="6" t="s">
        <v>3</v>
      </c>
      <c r="I78" s="6">
        <v>8040143</v>
      </c>
      <c r="J78" s="6">
        <v>10929140</v>
      </c>
    </row>
    <row r="79" spans="2:10" ht="20.100000000000001" customHeight="1">
      <c r="B79" s="14" t="s">
        <v>20</v>
      </c>
      <c r="C79" s="5" t="s">
        <v>3</v>
      </c>
      <c r="D79" s="5" t="s">
        <v>3</v>
      </c>
      <c r="E79" s="6" t="s">
        <v>3</v>
      </c>
      <c r="F79" s="6">
        <v>280000</v>
      </c>
      <c r="G79" s="6" t="s">
        <v>3</v>
      </c>
      <c r="H79" s="6" t="s">
        <v>3</v>
      </c>
      <c r="I79" s="6">
        <v>291419</v>
      </c>
      <c r="J79" s="6">
        <v>1377659</v>
      </c>
    </row>
    <row r="80" spans="2:10" ht="20.100000000000001" customHeight="1">
      <c r="B80" s="1" t="s">
        <v>21</v>
      </c>
      <c r="F80" s="15">
        <f>SUM(F75:F79)</f>
        <v>14000000</v>
      </c>
      <c r="G80" s="15">
        <f>SUM(G75:G79)</f>
        <v>400000</v>
      </c>
      <c r="H80" s="15">
        <f>SUM(H75:H79)</f>
        <v>200000</v>
      </c>
      <c r="I80" s="15">
        <f>SUM(I75:I79)</f>
        <v>9024714</v>
      </c>
      <c r="J80" s="17">
        <f>SUM(J75:J79)</f>
        <v>12831716</v>
      </c>
    </row>
    <row r="83" spans="2:10" ht="20.100000000000001" customHeight="1">
      <c r="B83" s="23" t="s">
        <v>15</v>
      </c>
      <c r="C83" s="23"/>
      <c r="D83" s="23"/>
      <c r="E83" s="23"/>
      <c r="F83" s="23"/>
      <c r="G83" s="23"/>
      <c r="H83" s="23"/>
      <c r="I83" s="23"/>
      <c r="J83" s="23"/>
    </row>
    <row r="84" spans="2:10" ht="20.100000000000001" customHeight="1">
      <c r="B84" s="22" t="s">
        <v>24</v>
      </c>
      <c r="C84" s="22"/>
      <c r="D84" s="22"/>
      <c r="E84" s="22"/>
      <c r="F84" s="22"/>
      <c r="G84" s="22"/>
      <c r="H84" s="22"/>
      <c r="I84" s="22"/>
      <c r="J84" s="22"/>
    </row>
    <row r="85" spans="2:10" ht="20.100000000000001" customHeight="1">
      <c r="C85" s="3">
        <v>2007</v>
      </c>
      <c r="D85" s="3">
        <v>2008</v>
      </c>
      <c r="E85" s="3">
        <v>2009</v>
      </c>
      <c r="F85" s="3">
        <v>2010</v>
      </c>
      <c r="G85" s="3">
        <v>2011</v>
      </c>
      <c r="H85" s="3">
        <v>2012</v>
      </c>
      <c r="I85" s="3">
        <v>2013</v>
      </c>
      <c r="J85" s="3">
        <v>2014</v>
      </c>
    </row>
    <row r="86" spans="2:10" ht="20.100000000000001" customHeight="1">
      <c r="B86" s="11" t="s">
        <v>16</v>
      </c>
      <c r="C86" s="5" t="s">
        <v>3</v>
      </c>
      <c r="D86" s="5" t="s">
        <v>3</v>
      </c>
      <c r="E86" s="6">
        <v>14359230</v>
      </c>
      <c r="F86" s="6">
        <v>12928363</v>
      </c>
      <c r="G86" s="6">
        <v>15524294</v>
      </c>
      <c r="H86" s="6">
        <v>18244999</v>
      </c>
      <c r="I86" s="6">
        <v>10909520</v>
      </c>
      <c r="J86" s="6">
        <v>22412819</v>
      </c>
    </row>
    <row r="87" spans="2:10" ht="20.100000000000001" customHeight="1">
      <c r="B87" s="12" t="s">
        <v>17</v>
      </c>
      <c r="C87" s="5" t="s">
        <v>3</v>
      </c>
      <c r="D87" s="5" t="s">
        <v>3</v>
      </c>
      <c r="E87" s="6">
        <v>293153</v>
      </c>
      <c r="F87" s="6">
        <v>216651</v>
      </c>
      <c r="G87" s="6">
        <v>189229</v>
      </c>
      <c r="H87" s="6">
        <v>48942</v>
      </c>
      <c r="I87" s="6">
        <v>132003</v>
      </c>
      <c r="J87" s="6">
        <v>143973</v>
      </c>
    </row>
    <row r="88" spans="2:10" ht="20.100000000000001" customHeight="1">
      <c r="B88" s="12" t="s">
        <v>18</v>
      </c>
      <c r="C88" s="5" t="s">
        <v>3</v>
      </c>
      <c r="D88" s="5" t="s">
        <v>3</v>
      </c>
      <c r="E88" s="6">
        <v>13837377</v>
      </c>
      <c r="F88" s="6">
        <v>17740719</v>
      </c>
      <c r="G88" s="6">
        <v>13012211</v>
      </c>
      <c r="H88" s="6">
        <v>16735353</v>
      </c>
      <c r="I88" s="6">
        <v>18726998</v>
      </c>
      <c r="J88" s="6">
        <v>12437245</v>
      </c>
    </row>
    <row r="89" spans="2:10" ht="20.100000000000001" customHeight="1">
      <c r="B89" s="14" t="s">
        <v>19</v>
      </c>
      <c r="C89" s="5" t="s">
        <v>3</v>
      </c>
      <c r="D89" s="5" t="s">
        <v>3</v>
      </c>
      <c r="E89" s="6">
        <v>79092395</v>
      </c>
      <c r="F89" s="6">
        <v>70283101</v>
      </c>
      <c r="G89" s="6">
        <v>67903059</v>
      </c>
      <c r="H89" s="6">
        <v>56208266</v>
      </c>
      <c r="I89" s="6">
        <v>54503830</v>
      </c>
      <c r="J89" s="6">
        <v>48905085</v>
      </c>
    </row>
    <row r="90" spans="2:10" ht="20.100000000000001" customHeight="1">
      <c r="B90" s="14" t="s">
        <v>20</v>
      </c>
      <c r="C90" s="5" t="s">
        <v>3</v>
      </c>
      <c r="D90" s="5" t="s">
        <v>3</v>
      </c>
      <c r="E90" s="6">
        <v>231104</v>
      </c>
      <c r="F90" s="6">
        <v>420683</v>
      </c>
      <c r="G90" s="6">
        <v>1716069</v>
      </c>
      <c r="H90" s="6">
        <v>2818319</v>
      </c>
      <c r="I90" s="6">
        <v>4845303</v>
      </c>
      <c r="J90" s="6">
        <v>4089869</v>
      </c>
    </row>
    <row r="91" spans="2:10" ht="20.100000000000001" customHeight="1">
      <c r="B91" s="1" t="s">
        <v>21</v>
      </c>
      <c r="E91" s="15">
        <f t="shared" ref="E91:J91" si="3">SUM(E86:E90)</f>
        <v>107813259</v>
      </c>
      <c r="F91" s="15">
        <f t="shared" si="3"/>
        <v>101589517</v>
      </c>
      <c r="G91" s="15">
        <f t="shared" si="3"/>
        <v>98344862</v>
      </c>
      <c r="H91" s="15">
        <f t="shared" si="3"/>
        <v>94055879</v>
      </c>
      <c r="I91" s="15">
        <f t="shared" si="3"/>
        <v>89117654</v>
      </c>
      <c r="J91" s="15">
        <f t="shared" si="3"/>
        <v>87988991</v>
      </c>
    </row>
    <row r="94" spans="2:10" ht="20.100000000000001" customHeight="1">
      <c r="B94" s="23" t="s">
        <v>15</v>
      </c>
      <c r="C94" s="23"/>
      <c r="D94" s="23"/>
      <c r="E94" s="23"/>
      <c r="F94" s="23"/>
      <c r="G94" s="23"/>
      <c r="H94" s="23"/>
      <c r="I94" s="23"/>
      <c r="J94" s="23"/>
    </row>
    <row r="95" spans="2:10" ht="20.100000000000001" customHeight="1">
      <c r="B95" s="22" t="s">
        <v>5</v>
      </c>
      <c r="C95" s="22"/>
      <c r="D95" s="22"/>
      <c r="E95" s="22"/>
      <c r="F95" s="22"/>
      <c r="G95" s="22"/>
      <c r="H95" s="22"/>
      <c r="I95" s="22"/>
      <c r="J95" s="22"/>
    </row>
    <row r="96" spans="2:10" ht="20.100000000000001" customHeight="1">
      <c r="C96" s="3">
        <v>2007</v>
      </c>
      <c r="D96" s="3">
        <v>2008</v>
      </c>
      <c r="E96" s="3">
        <v>2009</v>
      </c>
      <c r="F96" s="3">
        <v>2010</v>
      </c>
      <c r="G96" s="3">
        <v>2011</v>
      </c>
      <c r="H96" s="3">
        <v>2012</v>
      </c>
      <c r="I96" s="3">
        <v>2013</v>
      </c>
      <c r="J96" s="3">
        <v>2014</v>
      </c>
    </row>
    <row r="97" spans="2:10" ht="20.100000000000001" customHeight="1">
      <c r="B97" s="11" t="s">
        <v>16</v>
      </c>
      <c r="C97" s="5">
        <v>15426045</v>
      </c>
      <c r="D97" s="5">
        <v>17971046</v>
      </c>
      <c r="E97" s="6">
        <v>12417724</v>
      </c>
      <c r="F97" s="6">
        <v>11501942</v>
      </c>
      <c r="G97" s="6">
        <v>13841000</v>
      </c>
      <c r="H97" s="6">
        <v>10923154</v>
      </c>
      <c r="I97" s="6">
        <v>30105644</v>
      </c>
      <c r="J97" s="6">
        <v>24036448</v>
      </c>
    </row>
    <row r="98" spans="2:10" ht="20.100000000000001" customHeight="1">
      <c r="B98" s="12" t="s">
        <v>17</v>
      </c>
      <c r="C98" s="5">
        <v>774589</v>
      </c>
      <c r="D98" s="5">
        <v>1338259</v>
      </c>
      <c r="E98" s="6">
        <v>3372065</v>
      </c>
      <c r="F98" s="6">
        <v>1066711</v>
      </c>
      <c r="G98" s="6">
        <v>2110930</v>
      </c>
      <c r="H98" s="6">
        <v>4929267</v>
      </c>
      <c r="I98" s="6">
        <v>3446396</v>
      </c>
      <c r="J98" s="6">
        <v>1202549</v>
      </c>
    </row>
    <row r="99" spans="2:10" ht="20.100000000000001" customHeight="1">
      <c r="B99" s="12" t="s">
        <v>18</v>
      </c>
      <c r="C99" s="5">
        <v>6239210</v>
      </c>
      <c r="D99" s="5">
        <v>5021593</v>
      </c>
      <c r="E99" s="6">
        <v>5184510</v>
      </c>
      <c r="F99" s="6">
        <v>6215539</v>
      </c>
      <c r="G99" s="6">
        <v>4037000</v>
      </c>
      <c r="H99" s="6">
        <v>10523330</v>
      </c>
      <c r="I99" s="6">
        <v>10511074</v>
      </c>
      <c r="J99" s="6">
        <v>4249358</v>
      </c>
    </row>
    <row r="100" spans="2:10" ht="20.100000000000001" customHeight="1">
      <c r="B100" s="14" t="s">
        <v>19</v>
      </c>
      <c r="C100" s="5">
        <v>149814998</v>
      </c>
      <c r="D100" s="5">
        <v>158919052</v>
      </c>
      <c r="E100" s="6">
        <v>157099093</v>
      </c>
      <c r="F100" s="6">
        <v>169924612</v>
      </c>
      <c r="G100" s="6">
        <v>182000000</v>
      </c>
      <c r="H100" s="6">
        <v>201153364</v>
      </c>
      <c r="I100" s="6">
        <v>195779353</v>
      </c>
      <c r="J100" s="6">
        <v>208897949</v>
      </c>
    </row>
    <row r="101" spans="2:10" ht="20.100000000000001" customHeight="1">
      <c r="B101" s="14" t="s">
        <v>20</v>
      </c>
      <c r="C101" s="5">
        <v>3256494</v>
      </c>
      <c r="D101" s="5">
        <v>1528675</v>
      </c>
      <c r="E101" s="6">
        <v>525424</v>
      </c>
      <c r="F101" s="6">
        <v>691537</v>
      </c>
      <c r="G101" s="6">
        <v>3211070</v>
      </c>
      <c r="H101" s="6">
        <v>645451</v>
      </c>
      <c r="I101" s="6">
        <v>8196911</v>
      </c>
      <c r="J101" s="6">
        <v>1962957</v>
      </c>
    </row>
    <row r="102" spans="2:10" ht="20.100000000000001" customHeight="1">
      <c r="B102" s="1" t="s">
        <v>21</v>
      </c>
      <c r="C102" s="15">
        <f t="shared" ref="C102:I102" si="4">SUM(C97:C101)</f>
        <v>175511336</v>
      </c>
      <c r="D102" s="15">
        <f t="shared" si="4"/>
        <v>184778625</v>
      </c>
      <c r="E102" s="15">
        <f t="shared" si="4"/>
        <v>178598816</v>
      </c>
      <c r="F102" s="15">
        <f t="shared" si="4"/>
        <v>189400341</v>
      </c>
      <c r="G102" s="15">
        <f t="shared" si="4"/>
        <v>205200000</v>
      </c>
      <c r="H102" s="15">
        <f t="shared" si="4"/>
        <v>228174566</v>
      </c>
      <c r="I102" s="15">
        <f t="shared" si="4"/>
        <v>248039378</v>
      </c>
      <c r="J102" s="15">
        <f>SUM(J97:J101)</f>
        <v>240349261</v>
      </c>
    </row>
    <row r="105" spans="2:10" ht="20.100000000000001" customHeight="1">
      <c r="B105" s="23" t="s">
        <v>15</v>
      </c>
      <c r="C105" s="23"/>
      <c r="D105" s="23"/>
      <c r="E105" s="23"/>
      <c r="F105" s="23"/>
      <c r="G105" s="23"/>
      <c r="H105" s="23"/>
      <c r="I105" s="23"/>
      <c r="J105" s="23"/>
    </row>
    <row r="106" spans="2:10" ht="20.100000000000001" customHeight="1">
      <c r="B106" s="22" t="s">
        <v>25</v>
      </c>
      <c r="C106" s="22"/>
      <c r="D106" s="22"/>
      <c r="E106" s="22"/>
      <c r="F106" s="22"/>
      <c r="G106" s="22"/>
      <c r="H106" s="22"/>
      <c r="I106" s="22"/>
      <c r="J106" s="22"/>
    </row>
    <row r="107" spans="2:10" ht="20.100000000000001" customHeight="1">
      <c r="C107" s="3">
        <v>2007</v>
      </c>
      <c r="D107" s="3">
        <v>2008</v>
      </c>
      <c r="E107" s="3">
        <v>2009</v>
      </c>
      <c r="F107" s="3">
        <v>2010</v>
      </c>
      <c r="G107" s="3">
        <v>2011</v>
      </c>
      <c r="H107" s="3">
        <v>2012</v>
      </c>
      <c r="I107" s="3">
        <v>2013</v>
      </c>
      <c r="J107" s="3">
        <v>2014</v>
      </c>
    </row>
    <row r="108" spans="2:10" ht="20.100000000000001" customHeight="1">
      <c r="B108" s="11" t="s">
        <v>16</v>
      </c>
      <c r="C108" s="5" t="s">
        <v>3</v>
      </c>
      <c r="D108" s="5" t="s">
        <v>3</v>
      </c>
      <c r="E108" s="6">
        <v>972661</v>
      </c>
      <c r="F108" s="6" t="s">
        <v>3</v>
      </c>
      <c r="G108" s="6" t="s">
        <v>3</v>
      </c>
      <c r="H108" s="6" t="s">
        <v>3</v>
      </c>
      <c r="I108" s="6" t="s">
        <v>3</v>
      </c>
      <c r="J108" s="6" t="s">
        <v>3</v>
      </c>
    </row>
    <row r="109" spans="2:10" ht="20.100000000000001" customHeight="1">
      <c r="B109" s="12" t="s">
        <v>17</v>
      </c>
      <c r="C109" s="5" t="s">
        <v>3</v>
      </c>
      <c r="D109" s="5" t="s">
        <v>3</v>
      </c>
      <c r="E109" s="6" t="s">
        <v>3</v>
      </c>
      <c r="F109" s="6" t="s">
        <v>3</v>
      </c>
      <c r="G109" s="6" t="s">
        <v>3</v>
      </c>
      <c r="H109" s="6" t="s">
        <v>3</v>
      </c>
      <c r="I109" s="6" t="s">
        <v>3</v>
      </c>
      <c r="J109" s="6" t="s">
        <v>3</v>
      </c>
    </row>
    <row r="110" spans="2:10" ht="20.100000000000001" customHeight="1">
      <c r="B110" s="12" t="s">
        <v>18</v>
      </c>
      <c r="C110" s="5" t="s">
        <v>3</v>
      </c>
      <c r="D110" s="5" t="s">
        <v>3</v>
      </c>
      <c r="E110" s="6" t="s">
        <v>3</v>
      </c>
      <c r="F110" s="6" t="s">
        <v>3</v>
      </c>
      <c r="G110" s="6" t="s">
        <v>3</v>
      </c>
      <c r="H110" s="6" t="s">
        <v>3</v>
      </c>
      <c r="I110" s="6" t="s">
        <v>3</v>
      </c>
      <c r="J110" s="6" t="s">
        <v>3</v>
      </c>
    </row>
    <row r="111" spans="2:10" ht="20.100000000000001" customHeight="1">
      <c r="B111" s="14" t="s">
        <v>19</v>
      </c>
      <c r="C111" s="5" t="s">
        <v>3</v>
      </c>
      <c r="D111" s="5" t="s">
        <v>3</v>
      </c>
      <c r="E111" s="6" t="s">
        <v>3</v>
      </c>
      <c r="F111" s="6" t="s">
        <v>3</v>
      </c>
      <c r="G111" s="6" t="s">
        <v>3</v>
      </c>
      <c r="H111" s="6" t="s">
        <v>3</v>
      </c>
      <c r="I111" s="6" t="s">
        <v>3</v>
      </c>
      <c r="J111" s="6" t="s">
        <v>3</v>
      </c>
    </row>
    <row r="112" spans="2:10" ht="20.100000000000001" customHeight="1">
      <c r="B112" s="14" t="s">
        <v>20</v>
      </c>
      <c r="C112" s="5" t="s">
        <v>3</v>
      </c>
      <c r="D112" s="5" t="s">
        <v>3</v>
      </c>
      <c r="E112" s="6" t="s">
        <v>3</v>
      </c>
      <c r="F112" s="6" t="s">
        <v>3</v>
      </c>
      <c r="G112" s="6" t="s">
        <v>3</v>
      </c>
      <c r="H112" s="6" t="s">
        <v>3</v>
      </c>
      <c r="I112" s="6" t="s">
        <v>3</v>
      </c>
      <c r="J112" s="6" t="s">
        <v>3</v>
      </c>
    </row>
    <row r="113" spans="2:10" ht="20.100000000000001" customHeight="1">
      <c r="B113" s="1" t="s">
        <v>21</v>
      </c>
      <c r="E113" s="15">
        <f>SUM(E108:E112)</f>
        <v>972661</v>
      </c>
    </row>
    <row r="114" spans="2:10" ht="20.100000000000001" customHeight="1">
      <c r="C114" s="18" t="s">
        <v>3</v>
      </c>
      <c r="D114" s="18" t="s">
        <v>3</v>
      </c>
      <c r="E114" s="19"/>
      <c r="F114" s="19"/>
      <c r="G114" s="19"/>
      <c r="H114" s="19"/>
      <c r="I114" s="19"/>
    </row>
    <row r="117" spans="2:10" ht="20.100000000000001" customHeight="1">
      <c r="B117" s="23" t="s">
        <v>15</v>
      </c>
      <c r="C117" s="23"/>
      <c r="D117" s="23"/>
      <c r="E117" s="23"/>
      <c r="F117" s="23"/>
      <c r="G117" s="23"/>
      <c r="H117" s="23"/>
      <c r="I117" s="23"/>
      <c r="J117" s="23"/>
    </row>
    <row r="118" spans="2:10" ht="20.100000000000001" customHeight="1">
      <c r="B118" s="22" t="s">
        <v>7</v>
      </c>
      <c r="C118" s="22"/>
      <c r="D118" s="22"/>
      <c r="E118" s="22"/>
      <c r="F118" s="22"/>
      <c r="G118" s="22"/>
      <c r="H118" s="22"/>
      <c r="I118" s="22"/>
      <c r="J118" s="22"/>
    </row>
    <row r="119" spans="2:10" ht="20.100000000000001" customHeight="1">
      <c r="C119" s="3">
        <v>2007</v>
      </c>
      <c r="D119" s="3">
        <v>2008</v>
      </c>
      <c r="E119" s="3">
        <v>2009</v>
      </c>
      <c r="F119" s="3">
        <v>2010</v>
      </c>
      <c r="G119" s="3">
        <v>2011</v>
      </c>
      <c r="H119" s="3">
        <v>2012</v>
      </c>
      <c r="I119" s="3">
        <v>2013</v>
      </c>
      <c r="J119" s="3">
        <v>2014</v>
      </c>
    </row>
    <row r="120" spans="2:10" ht="20.100000000000001" customHeight="1">
      <c r="B120" s="11" t="s">
        <v>16</v>
      </c>
      <c r="C120" s="5">
        <v>1311718</v>
      </c>
      <c r="D120" s="5">
        <v>1002807</v>
      </c>
      <c r="E120" s="6">
        <v>462748</v>
      </c>
      <c r="F120" s="6">
        <v>1850264</v>
      </c>
      <c r="G120" s="6">
        <v>1617745</v>
      </c>
      <c r="H120" s="6">
        <v>1578342</v>
      </c>
      <c r="I120" s="6">
        <v>2429560</v>
      </c>
      <c r="J120" s="6">
        <v>4506447</v>
      </c>
    </row>
    <row r="121" spans="2:10" ht="20.100000000000001" customHeight="1">
      <c r="B121" s="12" t="s">
        <v>17</v>
      </c>
      <c r="C121" s="5" t="s">
        <v>3</v>
      </c>
      <c r="D121" s="5" t="s">
        <v>3</v>
      </c>
      <c r="E121" s="6">
        <v>426484</v>
      </c>
      <c r="F121" s="6">
        <v>100783</v>
      </c>
      <c r="G121" s="6">
        <v>263684</v>
      </c>
      <c r="H121" s="6">
        <v>683784</v>
      </c>
      <c r="I121" s="6">
        <v>495004</v>
      </c>
      <c r="J121" s="6">
        <v>496104</v>
      </c>
    </row>
    <row r="122" spans="2:10" ht="20.100000000000001" customHeight="1">
      <c r="B122" s="12" t="s">
        <v>18</v>
      </c>
      <c r="C122" s="5"/>
      <c r="D122" s="5"/>
      <c r="E122" s="6">
        <v>1614573</v>
      </c>
      <c r="F122" s="6">
        <v>1217665</v>
      </c>
      <c r="G122" s="6">
        <v>1381277</v>
      </c>
      <c r="H122" s="6">
        <v>940420</v>
      </c>
      <c r="I122" s="6">
        <v>543835</v>
      </c>
      <c r="J122" s="6">
        <v>428627</v>
      </c>
    </row>
    <row r="123" spans="2:10" ht="20.100000000000001" customHeight="1">
      <c r="B123" s="14" t="s">
        <v>19</v>
      </c>
      <c r="C123" s="5"/>
      <c r="D123" s="5"/>
      <c r="E123" s="6">
        <v>25019606</v>
      </c>
      <c r="F123" s="6">
        <v>25576027</v>
      </c>
      <c r="G123" s="6">
        <v>24511225</v>
      </c>
      <c r="H123" s="6">
        <v>24829516</v>
      </c>
      <c r="I123" s="6">
        <v>25901824</v>
      </c>
      <c r="J123" s="6">
        <v>24343565</v>
      </c>
    </row>
    <row r="124" spans="2:10" ht="20.100000000000001" customHeight="1">
      <c r="B124" s="14" t="s">
        <v>20</v>
      </c>
      <c r="C124" s="5"/>
      <c r="D124" s="5"/>
      <c r="E124" s="6">
        <v>200537</v>
      </c>
      <c r="F124" s="6">
        <v>18140</v>
      </c>
      <c r="G124" s="6">
        <v>171997</v>
      </c>
      <c r="H124" s="6">
        <v>406173</v>
      </c>
      <c r="I124" s="6">
        <v>699158</v>
      </c>
      <c r="J124" s="6">
        <v>407122</v>
      </c>
    </row>
    <row r="125" spans="2:10" ht="20.100000000000001" customHeight="1">
      <c r="B125" s="1" t="s">
        <v>21</v>
      </c>
      <c r="C125" s="15">
        <f t="shared" ref="C125:I125" si="5">SUM(C120:C124)</f>
        <v>1311718</v>
      </c>
      <c r="D125" s="15">
        <f t="shared" si="5"/>
        <v>1002807</v>
      </c>
      <c r="E125" s="15">
        <f t="shared" si="5"/>
        <v>27723948</v>
      </c>
      <c r="F125" s="15">
        <f t="shared" si="5"/>
        <v>28762879</v>
      </c>
      <c r="G125" s="15">
        <f t="shared" si="5"/>
        <v>27945928</v>
      </c>
      <c r="H125" s="15">
        <f t="shared" si="5"/>
        <v>28438235</v>
      </c>
      <c r="I125" s="15">
        <f t="shared" si="5"/>
        <v>30069381</v>
      </c>
      <c r="J125" s="15">
        <f>SUM(J120:J124)</f>
        <v>30181865</v>
      </c>
    </row>
    <row r="126" spans="2:10" ht="20.100000000000001" customHeight="1">
      <c r="C126" s="19"/>
      <c r="D126" s="19"/>
      <c r="E126" s="19"/>
      <c r="F126" s="19"/>
      <c r="G126" s="19"/>
      <c r="H126" s="19"/>
      <c r="I126" s="19"/>
    </row>
    <row r="128" spans="2:10" ht="20.100000000000001" customHeight="1">
      <c r="B128" s="23" t="s">
        <v>15</v>
      </c>
      <c r="C128" s="23"/>
      <c r="D128" s="23"/>
      <c r="E128" s="23"/>
      <c r="F128" s="23"/>
      <c r="G128" s="23"/>
      <c r="H128" s="23"/>
      <c r="I128" s="23"/>
      <c r="J128" s="23"/>
    </row>
    <row r="129" spans="2:10" ht="20.100000000000001" customHeight="1">
      <c r="B129" s="22" t="s">
        <v>26</v>
      </c>
      <c r="C129" s="22"/>
      <c r="D129" s="22"/>
      <c r="E129" s="22"/>
      <c r="F129" s="22"/>
      <c r="G129" s="22"/>
      <c r="H129" s="22"/>
      <c r="I129" s="22"/>
      <c r="J129" s="22"/>
    </row>
    <row r="130" spans="2:10" ht="20.100000000000001" customHeight="1">
      <c r="C130" s="3">
        <v>2007</v>
      </c>
      <c r="D130" s="3">
        <v>2008</v>
      </c>
      <c r="E130" s="3">
        <v>2009</v>
      </c>
      <c r="F130" s="3">
        <v>2010</v>
      </c>
      <c r="G130" s="3">
        <v>2011</v>
      </c>
      <c r="H130" s="3">
        <v>2012</v>
      </c>
      <c r="I130" s="3">
        <v>2013</v>
      </c>
      <c r="J130" s="3">
        <v>2014</v>
      </c>
    </row>
    <row r="131" spans="2:10" ht="20.100000000000001" customHeight="1">
      <c r="B131" s="11" t="s">
        <v>16</v>
      </c>
      <c r="C131" s="5">
        <v>1140198</v>
      </c>
      <c r="D131" s="5">
        <v>523239</v>
      </c>
      <c r="E131" s="6">
        <v>649500</v>
      </c>
      <c r="F131" s="6">
        <v>102881</v>
      </c>
      <c r="G131" s="6">
        <v>1120000</v>
      </c>
      <c r="H131" s="6">
        <v>1522000</v>
      </c>
      <c r="I131" s="6">
        <v>1530952</v>
      </c>
      <c r="J131" s="6">
        <v>1406595</v>
      </c>
    </row>
    <row r="132" spans="2:10" ht="20.100000000000001" customHeight="1">
      <c r="B132" s="12" t="s">
        <v>17</v>
      </c>
      <c r="C132" s="5" t="s">
        <v>3</v>
      </c>
      <c r="D132" s="5" t="s">
        <v>3</v>
      </c>
      <c r="E132" s="6">
        <v>3566</v>
      </c>
      <c r="F132" s="6">
        <v>28714</v>
      </c>
      <c r="G132" s="6" t="s">
        <v>3</v>
      </c>
      <c r="H132" s="6" t="s">
        <v>3</v>
      </c>
      <c r="I132" s="6">
        <v>28943</v>
      </c>
      <c r="J132" s="6">
        <v>35504</v>
      </c>
    </row>
    <row r="133" spans="2:10" ht="20.100000000000001" customHeight="1">
      <c r="B133" s="12" t="s">
        <v>18</v>
      </c>
      <c r="C133" s="5" t="s">
        <v>3</v>
      </c>
      <c r="D133" s="5" t="s">
        <v>3</v>
      </c>
      <c r="E133" s="6" t="s">
        <v>3</v>
      </c>
      <c r="F133" s="6">
        <v>4414</v>
      </c>
      <c r="G133" s="6" t="s">
        <v>3</v>
      </c>
      <c r="H133" s="6" t="s">
        <v>3</v>
      </c>
      <c r="I133" s="6" t="s">
        <v>3</v>
      </c>
      <c r="J133" s="6">
        <v>101144</v>
      </c>
    </row>
    <row r="134" spans="2:10" ht="20.100000000000001" customHeight="1">
      <c r="B134" s="14" t="s">
        <v>19</v>
      </c>
      <c r="C134" s="5" t="s">
        <v>3</v>
      </c>
      <c r="D134" s="5" t="s">
        <v>3</v>
      </c>
      <c r="E134" s="6" t="s">
        <v>3</v>
      </c>
      <c r="F134" s="6">
        <v>3069641</v>
      </c>
      <c r="G134" s="6" t="s">
        <v>3</v>
      </c>
      <c r="H134" s="6" t="s">
        <v>3</v>
      </c>
      <c r="I134" s="6" t="s">
        <v>3</v>
      </c>
      <c r="J134" s="6">
        <v>2772674</v>
      </c>
    </row>
    <row r="135" spans="2:10" ht="20.100000000000001" customHeight="1">
      <c r="B135" s="14" t="s">
        <v>20</v>
      </c>
      <c r="C135" s="5" t="s">
        <v>3</v>
      </c>
      <c r="D135" s="5" t="s">
        <v>3</v>
      </c>
      <c r="E135" s="6" t="s">
        <v>3</v>
      </c>
      <c r="F135" s="6">
        <v>4467</v>
      </c>
      <c r="G135" s="6" t="s">
        <v>3</v>
      </c>
      <c r="H135" s="6" t="s">
        <v>3</v>
      </c>
      <c r="I135" s="6" t="s">
        <v>3</v>
      </c>
      <c r="J135" s="6">
        <v>22369</v>
      </c>
    </row>
    <row r="136" spans="2:10" ht="20.100000000000001" customHeight="1">
      <c r="B136" s="1" t="s">
        <v>21</v>
      </c>
      <c r="C136" s="15">
        <f t="shared" ref="C136:I136" si="6">SUM(C131:C135)</f>
        <v>1140198</v>
      </c>
      <c r="D136" s="15">
        <f t="shared" si="6"/>
        <v>523239</v>
      </c>
      <c r="E136" s="15">
        <f t="shared" si="6"/>
        <v>653066</v>
      </c>
      <c r="F136" s="15">
        <f t="shared" si="6"/>
        <v>3210117</v>
      </c>
      <c r="G136" s="15">
        <f t="shared" si="6"/>
        <v>1120000</v>
      </c>
      <c r="H136" s="15">
        <f t="shared" si="6"/>
        <v>1522000</v>
      </c>
      <c r="I136" s="15">
        <f t="shared" si="6"/>
        <v>1559895</v>
      </c>
      <c r="J136" s="17">
        <f>SUM(J131:J135)</f>
        <v>4338286</v>
      </c>
    </row>
    <row r="137" spans="2:10" ht="20.100000000000001" customHeight="1">
      <c r="C137" s="15"/>
      <c r="D137" s="15"/>
      <c r="E137" s="15"/>
      <c r="F137" s="15"/>
      <c r="G137" s="15"/>
      <c r="H137" s="15"/>
      <c r="I137" s="15"/>
    </row>
    <row r="138" spans="2:10" ht="20.100000000000001" customHeight="1">
      <c r="C138" s="15"/>
      <c r="D138" s="15"/>
      <c r="E138" s="15"/>
      <c r="F138" s="15"/>
      <c r="G138" s="15"/>
      <c r="H138" s="15"/>
      <c r="I138" s="15"/>
    </row>
    <row r="139" spans="2:10" ht="20.100000000000001" customHeight="1">
      <c r="B139" s="23" t="s">
        <v>15</v>
      </c>
      <c r="C139" s="23"/>
      <c r="D139" s="23"/>
      <c r="E139" s="23"/>
      <c r="F139" s="23"/>
      <c r="G139" s="23"/>
      <c r="H139" s="23"/>
      <c r="I139" s="23"/>
      <c r="J139" s="23"/>
    </row>
    <row r="140" spans="2:10" ht="20.100000000000001" customHeight="1">
      <c r="B140" s="22" t="s">
        <v>27</v>
      </c>
      <c r="C140" s="22"/>
      <c r="D140" s="22"/>
      <c r="E140" s="22"/>
      <c r="F140" s="22"/>
      <c r="G140" s="22"/>
      <c r="H140" s="22"/>
      <c r="I140" s="22"/>
      <c r="J140" s="22"/>
    </row>
    <row r="141" spans="2:10" ht="20.100000000000001" customHeight="1">
      <c r="C141" s="3">
        <v>2007</v>
      </c>
      <c r="D141" s="3">
        <v>2008</v>
      </c>
      <c r="E141" s="3">
        <v>2009</v>
      </c>
      <c r="F141" s="3">
        <v>2010</v>
      </c>
      <c r="G141" s="3">
        <v>2011</v>
      </c>
      <c r="H141" s="3">
        <v>2012</v>
      </c>
      <c r="I141" s="3">
        <v>2013</v>
      </c>
      <c r="J141" s="3">
        <v>2014</v>
      </c>
    </row>
    <row r="142" spans="2:10" ht="20.100000000000001" customHeight="1">
      <c r="B142" s="11" t="s">
        <v>16</v>
      </c>
      <c r="C142" s="5" t="s">
        <v>3</v>
      </c>
      <c r="D142" s="5" t="s">
        <v>3</v>
      </c>
      <c r="E142" s="6">
        <v>76836</v>
      </c>
      <c r="F142" s="6">
        <v>62010</v>
      </c>
      <c r="G142" s="6" t="s">
        <v>3</v>
      </c>
      <c r="H142" s="6">
        <v>75390</v>
      </c>
      <c r="I142" s="6">
        <v>75463</v>
      </c>
      <c r="J142" s="6">
        <v>71158</v>
      </c>
    </row>
    <row r="143" spans="2:10" ht="20.100000000000001" customHeight="1">
      <c r="B143" s="12" t="s">
        <v>17</v>
      </c>
      <c r="C143" s="5" t="s">
        <v>3</v>
      </c>
      <c r="D143" s="5" t="s">
        <v>3</v>
      </c>
      <c r="E143" s="6" t="s">
        <v>3</v>
      </c>
      <c r="F143" s="6" t="s">
        <v>3</v>
      </c>
      <c r="G143" s="6" t="s">
        <v>3</v>
      </c>
      <c r="H143" s="6">
        <v>213904</v>
      </c>
      <c r="I143" s="6">
        <v>263166</v>
      </c>
      <c r="J143" s="6">
        <v>294980</v>
      </c>
    </row>
    <row r="144" spans="2:10" ht="20.100000000000001" customHeight="1">
      <c r="B144" s="12" t="s">
        <v>18</v>
      </c>
      <c r="C144" s="5" t="s">
        <v>3</v>
      </c>
      <c r="D144" s="5" t="s">
        <v>3</v>
      </c>
      <c r="E144" s="6" t="s">
        <v>3</v>
      </c>
      <c r="F144" s="6" t="s">
        <v>3</v>
      </c>
      <c r="G144" s="6" t="s">
        <v>3</v>
      </c>
      <c r="H144" s="6">
        <v>387376</v>
      </c>
      <c r="I144" s="6">
        <v>147921</v>
      </c>
      <c r="J144" s="6">
        <v>202586</v>
      </c>
    </row>
    <row r="145" spans="2:10" ht="20.100000000000001" customHeight="1">
      <c r="B145" s="14" t="s">
        <v>19</v>
      </c>
      <c r="C145" s="5" t="s">
        <v>3</v>
      </c>
      <c r="D145" s="5" t="s">
        <v>3</v>
      </c>
      <c r="E145" s="6" t="s">
        <v>3</v>
      </c>
      <c r="F145" s="6" t="s">
        <v>3</v>
      </c>
      <c r="G145" s="6" t="s">
        <v>3</v>
      </c>
      <c r="H145" s="6">
        <v>1998239</v>
      </c>
      <c r="I145" s="6">
        <v>2391104</v>
      </c>
      <c r="J145" s="6">
        <v>2262699</v>
      </c>
    </row>
    <row r="146" spans="2:10" ht="20.100000000000001" customHeight="1">
      <c r="B146" s="14" t="s">
        <v>20</v>
      </c>
      <c r="C146" s="5" t="s">
        <v>3</v>
      </c>
      <c r="D146" s="5" t="s">
        <v>3</v>
      </c>
      <c r="E146" s="6" t="s">
        <v>3</v>
      </c>
      <c r="F146" s="6" t="s">
        <v>3</v>
      </c>
      <c r="G146" s="6" t="s">
        <v>3</v>
      </c>
      <c r="H146" s="6">
        <v>25298</v>
      </c>
      <c r="I146" s="6">
        <v>21366</v>
      </c>
      <c r="J146" s="6">
        <v>105095</v>
      </c>
    </row>
    <row r="147" spans="2:10" ht="20.100000000000001" customHeight="1">
      <c r="B147" s="1" t="s">
        <v>21</v>
      </c>
      <c r="C147" s="15">
        <f t="shared" ref="C147:I147" si="7">SUM(C142:C146)</f>
        <v>0</v>
      </c>
      <c r="D147" s="15">
        <f t="shared" si="7"/>
        <v>0</v>
      </c>
      <c r="E147" s="15">
        <f t="shared" si="7"/>
        <v>76836</v>
      </c>
      <c r="F147" s="15">
        <f t="shared" si="7"/>
        <v>62010</v>
      </c>
      <c r="G147" s="15">
        <f t="shared" si="7"/>
        <v>0</v>
      </c>
      <c r="H147" s="15">
        <f t="shared" si="7"/>
        <v>2700207</v>
      </c>
      <c r="I147" s="15">
        <f t="shared" si="7"/>
        <v>2899020</v>
      </c>
      <c r="J147" s="15">
        <f>SUM(J142:J146)</f>
        <v>2936518</v>
      </c>
    </row>
    <row r="148" spans="2:10" ht="20.100000000000001" customHeight="1">
      <c r="C148" s="15"/>
      <c r="D148" s="15"/>
      <c r="E148" s="15"/>
      <c r="F148" s="15"/>
      <c r="G148" s="15"/>
      <c r="H148" s="15"/>
      <c r="I148" s="15"/>
    </row>
    <row r="151" spans="2:10" ht="20.100000000000001" customHeight="1">
      <c r="B151" s="23" t="s">
        <v>15</v>
      </c>
      <c r="C151" s="23"/>
      <c r="D151" s="23"/>
      <c r="E151" s="23"/>
      <c r="F151" s="23"/>
      <c r="G151" s="23"/>
      <c r="H151" s="23"/>
      <c r="I151" s="23"/>
      <c r="J151" s="23"/>
    </row>
    <row r="152" spans="2:10" ht="20.100000000000001" customHeight="1">
      <c r="B152" s="22" t="s">
        <v>8</v>
      </c>
      <c r="C152" s="22"/>
      <c r="D152" s="22"/>
      <c r="E152" s="22"/>
      <c r="F152" s="22"/>
      <c r="G152" s="22"/>
      <c r="H152" s="22"/>
      <c r="I152" s="22"/>
      <c r="J152" s="22"/>
    </row>
    <row r="153" spans="2:10" ht="20.100000000000001" customHeight="1">
      <c r="C153" s="3">
        <v>2007</v>
      </c>
      <c r="D153" s="3">
        <v>2008</v>
      </c>
      <c r="E153" s="3">
        <v>2009</v>
      </c>
      <c r="F153" s="3">
        <v>2010</v>
      </c>
      <c r="G153" s="3">
        <v>2011</v>
      </c>
      <c r="H153" s="3">
        <v>2012</v>
      </c>
      <c r="I153" s="3">
        <v>2013</v>
      </c>
      <c r="J153" s="3">
        <v>2014</v>
      </c>
    </row>
    <row r="154" spans="2:10" ht="20.100000000000001" customHeight="1">
      <c r="B154" s="11" t="s">
        <v>16</v>
      </c>
      <c r="C154" s="6">
        <v>447374</v>
      </c>
      <c r="D154" s="6">
        <v>406789</v>
      </c>
      <c r="E154" s="6">
        <v>426229</v>
      </c>
      <c r="F154" s="6">
        <v>308675</v>
      </c>
      <c r="G154" s="6">
        <v>104442</v>
      </c>
      <c r="H154" s="6">
        <v>734264</v>
      </c>
      <c r="I154" s="6">
        <v>431346</v>
      </c>
      <c r="J154" s="6">
        <v>578501</v>
      </c>
    </row>
    <row r="155" spans="2:10" ht="20.100000000000001" customHeight="1">
      <c r="B155" s="12" t="s">
        <v>17</v>
      </c>
      <c r="C155" s="6">
        <v>410275</v>
      </c>
      <c r="D155" s="6">
        <v>456608</v>
      </c>
      <c r="E155" s="6">
        <v>78873</v>
      </c>
      <c r="F155" s="6">
        <v>80719</v>
      </c>
      <c r="G155" s="6">
        <v>132687</v>
      </c>
      <c r="H155" s="6">
        <v>115841</v>
      </c>
      <c r="I155" s="6">
        <v>18730</v>
      </c>
      <c r="J155" s="6">
        <v>289083</v>
      </c>
    </row>
    <row r="156" spans="2:10" ht="20.100000000000001" customHeight="1">
      <c r="B156" s="12" t="s">
        <v>18</v>
      </c>
      <c r="C156" s="6">
        <v>1304313</v>
      </c>
      <c r="D156" s="6">
        <v>856807</v>
      </c>
      <c r="E156" s="6">
        <v>646602</v>
      </c>
      <c r="F156" s="6">
        <v>865353</v>
      </c>
      <c r="G156" s="6">
        <v>618293</v>
      </c>
      <c r="H156" s="6">
        <v>1362896</v>
      </c>
      <c r="I156" s="6">
        <v>1620122</v>
      </c>
      <c r="J156" s="6">
        <v>914950</v>
      </c>
    </row>
    <row r="157" spans="2:10" ht="20.100000000000001" customHeight="1">
      <c r="B157" s="14" t="s">
        <v>19</v>
      </c>
      <c r="C157" s="6">
        <v>11068522</v>
      </c>
      <c r="D157" s="6">
        <v>10208009</v>
      </c>
      <c r="E157" s="6">
        <v>9936697</v>
      </c>
      <c r="F157" s="6">
        <v>12095389</v>
      </c>
      <c r="G157" s="6">
        <v>12266241</v>
      </c>
      <c r="H157" s="6">
        <v>10126621</v>
      </c>
      <c r="I157" s="6">
        <v>8964311</v>
      </c>
      <c r="J157" s="6">
        <v>10243317</v>
      </c>
    </row>
    <row r="158" spans="2:10" ht="20.100000000000001" customHeight="1">
      <c r="B158" s="14" t="s">
        <v>20</v>
      </c>
      <c r="C158" s="6">
        <f>C159-C154-C155-C156-C157</f>
        <v>3087851</v>
      </c>
      <c r="D158" s="6">
        <f t="shared" ref="D158:I158" si="8">D159-D154-D155-D156-D157</f>
        <v>4051027</v>
      </c>
      <c r="E158" s="6">
        <f t="shared" si="8"/>
        <v>4616289</v>
      </c>
      <c r="F158" s="6">
        <f t="shared" si="8"/>
        <v>3209595</v>
      </c>
      <c r="G158" s="6">
        <f t="shared" si="8"/>
        <v>2579986</v>
      </c>
      <c r="H158" s="6">
        <f t="shared" si="8"/>
        <v>1470950</v>
      </c>
      <c r="I158" s="6">
        <f t="shared" si="8"/>
        <v>1512236</v>
      </c>
      <c r="J158" s="6">
        <v>64816</v>
      </c>
    </row>
    <row r="159" spans="2:10" ht="20.100000000000001" customHeight="1">
      <c r="B159" s="1" t="s">
        <v>21</v>
      </c>
      <c r="C159" s="17">
        <v>16318335</v>
      </c>
      <c r="D159" s="17">
        <v>15979240</v>
      </c>
      <c r="E159" s="17">
        <v>15704690</v>
      </c>
      <c r="F159" s="17">
        <v>16559731</v>
      </c>
      <c r="G159" s="17">
        <v>15701649</v>
      </c>
      <c r="H159" s="17">
        <v>13810572</v>
      </c>
      <c r="I159" s="17">
        <v>12546745</v>
      </c>
      <c r="J159" s="15">
        <f>SUM(J154:J158)</f>
        <v>12090667</v>
      </c>
    </row>
    <row r="160" spans="2:10" ht="20.100000000000001" customHeight="1">
      <c r="C160" s="15"/>
      <c r="D160" s="15"/>
      <c r="E160" s="15"/>
      <c r="F160" s="15"/>
      <c r="G160" s="15"/>
      <c r="H160" s="15"/>
      <c r="I160" s="15"/>
    </row>
    <row r="161" spans="2:11" ht="22.5" customHeight="1">
      <c r="B161" s="27" t="s">
        <v>28</v>
      </c>
      <c r="C161" s="27"/>
      <c r="D161" s="27"/>
      <c r="E161" s="27"/>
      <c r="F161" s="27"/>
      <c r="G161" s="27"/>
      <c r="H161" s="27"/>
      <c r="I161" s="27"/>
      <c r="J161" s="20"/>
      <c r="K161" s="20"/>
    </row>
    <row r="162" spans="2:11" ht="20.100000000000001" customHeight="1">
      <c r="B162" s="25" t="s">
        <v>29</v>
      </c>
      <c r="C162" s="26"/>
      <c r="D162" s="26"/>
      <c r="E162" s="26"/>
      <c r="F162" s="26"/>
      <c r="G162" s="21"/>
      <c r="H162" s="21"/>
      <c r="I162" s="21"/>
      <c r="J162" s="21"/>
      <c r="K162" s="21"/>
    </row>
  </sheetData>
  <mergeCells count="30">
    <mergeCell ref="B162:F162"/>
    <mergeCell ref="B105:J105"/>
    <mergeCell ref="B106:J106"/>
    <mergeCell ref="B117:J117"/>
    <mergeCell ref="B118:J118"/>
    <mergeCell ref="B128:J128"/>
    <mergeCell ref="B129:J129"/>
    <mergeCell ref="B139:J139"/>
    <mergeCell ref="B140:J140"/>
    <mergeCell ref="B151:J151"/>
    <mergeCell ref="B152:J152"/>
    <mergeCell ref="B161:I161"/>
    <mergeCell ref="B95:J95"/>
    <mergeCell ref="B41:J41"/>
    <mergeCell ref="B42:J42"/>
    <mergeCell ref="B51:J51"/>
    <mergeCell ref="B52:J52"/>
    <mergeCell ref="B61:J61"/>
    <mergeCell ref="B62:J62"/>
    <mergeCell ref="B72:J72"/>
    <mergeCell ref="B73:J73"/>
    <mergeCell ref="B83:J83"/>
    <mergeCell ref="B84:J84"/>
    <mergeCell ref="B94:J94"/>
    <mergeCell ref="B32:J32"/>
    <mergeCell ref="B1:J1"/>
    <mergeCell ref="B17:I17"/>
    <mergeCell ref="B21:J21"/>
    <mergeCell ref="B22:J22"/>
    <mergeCell ref="B31:J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ESPECTADORES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Macela</dc:creator>
  <cp:lastModifiedBy>Nuno Macela</cp:lastModifiedBy>
  <dcterms:created xsi:type="dcterms:W3CDTF">2015-10-16T14:04:22Z</dcterms:created>
  <dcterms:modified xsi:type="dcterms:W3CDTF">2015-10-23T15:07:46Z</dcterms:modified>
</cp:coreProperties>
</file>